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40" yWindow="0" windowWidth="30480" windowHeight="19800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<sst xmlns="http://schemas.openxmlformats.org/spreadsheetml/2006/main" count="2068" uniqueCount="644">
  <si>
    <t>AMKL7   GATA1 exon 2 spliced out</t>
  </si>
  <si>
    <t>GSM417991</t>
  </si>
  <si>
    <t>Non-DS AMKL02</t>
  </si>
  <si>
    <t>Non-DS AMKL03</t>
  </si>
  <si>
    <t>Klusmann 2010a</t>
  </si>
  <si>
    <t>Klusmann 2010a</t>
  </si>
  <si>
    <t>B5</t>
  </si>
  <si>
    <t>Sex</t>
  </si>
  <si>
    <t>A35</t>
  </si>
  <si>
    <t>A36</t>
  </si>
  <si>
    <t>A37</t>
  </si>
  <si>
    <t>A38</t>
  </si>
  <si>
    <t>"</t>
  </si>
  <si>
    <t>Down syndrome acute myeloid leuekmia blasts, FAB M7, sample1</t>
  </si>
  <si>
    <r>
      <t>TRAM [E] CB MK =</t>
    </r>
    <r>
      <rPr>
        <sz val="10"/>
        <rFont val="Verdana"/>
        <family val="0"/>
      </rPr>
      <t xml:space="preserve"> </t>
    </r>
    <r>
      <rPr>
        <b/>
        <sz val="10"/>
        <rFont val="Verdana"/>
        <family val="0"/>
      </rPr>
      <t>MK D12-D19 [Cord Blood]</t>
    </r>
  </si>
  <si>
    <t>GSM417989</t>
  </si>
  <si>
    <t>GSM417990</t>
  </si>
  <si>
    <t>A28</t>
  </si>
  <si>
    <t>A29</t>
  </si>
  <si>
    <t>A30</t>
  </si>
  <si>
    <t>A31</t>
  </si>
  <si>
    <t>GPL570</t>
  </si>
  <si>
    <t>Child</t>
  </si>
  <si>
    <t>/</t>
  </si>
  <si>
    <t>Methods</t>
  </si>
  <si>
    <t>BM. See Langebrake 2005. CD41, 117, 33, 34.</t>
  </si>
  <si>
    <t>GSM491373</t>
  </si>
  <si>
    <t>GSM491374</t>
  </si>
  <si>
    <t>"</t>
  </si>
  <si>
    <t>"</t>
  </si>
  <si>
    <t>GSM491370</t>
  </si>
  <si>
    <t>GSM491371</t>
  </si>
  <si>
    <t>B6</t>
  </si>
  <si>
    <t>B12</t>
  </si>
  <si>
    <t>B13</t>
  </si>
  <si>
    <t>B14</t>
  </si>
  <si>
    <t>B15</t>
  </si>
  <si>
    <t>B16</t>
  </si>
  <si>
    <t>B17</t>
  </si>
  <si>
    <t>B18</t>
  </si>
  <si>
    <t>B19</t>
  </si>
  <si>
    <t>B36</t>
  </si>
  <si>
    <t>RMA (CEL files processed by AltAnalyze) - Log2 intensity values</t>
  </si>
  <si>
    <t>Age (m)</t>
  </si>
  <si>
    <t>Age (d)</t>
  </si>
  <si>
    <t>Age (m)</t>
  </si>
  <si>
    <t>Pool [A] DS AMKL</t>
  </si>
  <si>
    <t>Pool [B] non-DS AMKL</t>
  </si>
  <si>
    <t>Pool [C] TMD - TL</t>
  </si>
  <si>
    <t>32% blasts, treated, died during therapy.</t>
  </si>
  <si>
    <t>24 mo</t>
  </si>
  <si>
    <t>GSM361504</t>
  </si>
  <si>
    <t>GSM361506</t>
  </si>
  <si>
    <t>GSM94224</t>
  </si>
  <si>
    <t>GSM94225</t>
  </si>
  <si>
    <t>/</t>
  </si>
  <si>
    <t>/</t>
  </si>
  <si>
    <t>/</t>
  </si>
  <si>
    <t>DS_AMKL_030 "</t>
  </si>
  <si>
    <t>DS_AMKL_068 "</t>
  </si>
  <si>
    <t>Invariant-set normalized (dChip) signal intensity</t>
  </si>
  <si>
    <t>19 mo</t>
  </si>
  <si>
    <t>11 mo</t>
  </si>
  <si>
    <t>Pediatric AML S08 - M7 - 46XY,del(6)(q13)</t>
  </si>
  <si>
    <t>AMKL_028 "</t>
  </si>
  <si>
    <t>Mean Age</t>
  </si>
  <si>
    <t>n=</t>
  </si>
  <si>
    <t>GSM361502</t>
  </si>
  <si>
    <t>PB</t>
  </si>
  <si>
    <t>PBMC or BMMC</t>
  </si>
  <si>
    <t>"</t>
  </si>
  <si>
    <t>BM or PB sorted leukemic blasts</t>
  </si>
  <si>
    <t>/</t>
  </si>
  <si>
    <t>Down Syndrome_DSTMD013</t>
  </si>
  <si>
    <t>Down Syndrome_DSTMD014</t>
  </si>
  <si>
    <t>AMKL1</t>
  </si>
  <si>
    <t>AMKL2</t>
  </si>
  <si>
    <t>AMKL4</t>
  </si>
  <si>
    <t>AMKL5</t>
  </si>
  <si>
    <t>AMKL6</t>
  </si>
  <si>
    <t>AMKL7</t>
  </si>
  <si>
    <t>AMKL8</t>
  </si>
  <si>
    <t>[Ped.]</t>
  </si>
  <si>
    <t>GATA1s</t>
  </si>
  <si>
    <t>Yes</t>
  </si>
  <si>
    <t>Yes</t>
  </si>
  <si>
    <t>BMMC</t>
  </si>
  <si>
    <t>PBMC</t>
  </si>
  <si>
    <t>BMMC or PBMC</t>
  </si>
  <si>
    <t>18 F</t>
  </si>
  <si>
    <t>11 M</t>
  </si>
  <si>
    <t>BM or PB sorted leukemic blasts</t>
  </si>
  <si>
    <t>B20</t>
  </si>
  <si>
    <t>B21</t>
  </si>
  <si>
    <t>B22</t>
  </si>
  <si>
    <t>B41</t>
  </si>
  <si>
    <t>19 M</t>
  </si>
  <si>
    <t>7 F</t>
  </si>
  <si>
    <t>n=</t>
  </si>
  <si>
    <t>Mean Age</t>
  </si>
  <si>
    <t>6 mo</t>
  </si>
  <si>
    <t>AMKL8   GATA1 mutation (197 G&gt;T, STOP)</t>
  </si>
  <si>
    <t>Methods</t>
  </si>
  <si>
    <t>Source</t>
  </si>
  <si>
    <t>Array</t>
  </si>
  <si>
    <t>PMID</t>
  </si>
  <si>
    <t>GSM321577</t>
  </si>
  <si>
    <t>GSM321578</t>
  </si>
  <si>
    <t>GSM112277</t>
  </si>
  <si>
    <t>GSM112278</t>
  </si>
  <si>
    <t>AMKL_083 "</t>
  </si>
  <si>
    <t>AMKL_086 "</t>
  </si>
  <si>
    <t>AMKL_096 "</t>
  </si>
  <si>
    <t>F</t>
  </si>
  <si>
    <t>36 mo</t>
  </si>
  <si>
    <t>Value Type</t>
  </si>
  <si>
    <t>DS_AMKL_015 "</t>
  </si>
  <si>
    <t>A32</t>
  </si>
  <si>
    <t>[HG-U133_Plus_2] Affymetrix Human Genome U133 Plus 2.0 Array</t>
  </si>
  <si>
    <t>Klusmann 2010b</t>
  </si>
  <si>
    <t>McElwaine 2004</t>
  </si>
  <si>
    <t>95% blasts, treated, died during therapy.</t>
  </si>
  <si>
    <t>AMKL_044 "</t>
  </si>
  <si>
    <t>GSM94259</t>
  </si>
  <si>
    <t>BM Sorted leukemic blast cells</t>
  </si>
  <si>
    <t>14 mo</t>
  </si>
  <si>
    <t>M</t>
  </si>
  <si>
    <t>15 mo</t>
  </si>
  <si>
    <t>13 mo</t>
  </si>
  <si>
    <t>F</t>
  </si>
  <si>
    <t>BM</t>
  </si>
  <si>
    <t>11 mo</t>
  </si>
  <si>
    <t>8 mo</t>
  </si>
  <si>
    <t>18 mo</t>
  </si>
  <si>
    <t>B9</t>
  </si>
  <si>
    <t>B10</t>
  </si>
  <si>
    <t>B11</t>
  </si>
  <si>
    <t>GPL96</t>
  </si>
  <si>
    <t>[HG-U133A] Affymetrix Human Genome U133A Array</t>
  </si>
  <si>
    <t>50% blasts, treated, complete remission &gt;3 yrs.</t>
  </si>
  <si>
    <t>[HG-U133_Plus_2] Affymetrix Human Genome U133 Plus 2.0 Array</t>
  </si>
  <si>
    <t>[HG-U133_Plus_2] Affymetrix Human Genome U133 Plus 2.0 Array</t>
  </si>
  <si>
    <t>Source</t>
  </si>
  <si>
    <t>Cell type</t>
  </si>
  <si>
    <t>ID</t>
  </si>
  <si>
    <t>A1</t>
  </si>
  <si>
    <t>A2</t>
  </si>
  <si>
    <t>A3</t>
  </si>
  <si>
    <t>A4</t>
  </si>
  <si>
    <t>Reference</t>
  </si>
  <si>
    <t>70% blasts, treated, complete remission &gt;9 yrs.</t>
  </si>
  <si>
    <t>28 mo</t>
  </si>
  <si>
    <t>40% blasts, treated, died during therapy.</t>
  </si>
  <si>
    <t>Platform Rows</t>
  </si>
  <si>
    <t>Sample Rows</t>
  </si>
  <si>
    <t>DS_AMKL_057 Bone marrow or peripheral blood</t>
  </si>
  <si>
    <t>1 mo</t>
  </si>
  <si>
    <t>AMKL_045 "</t>
  </si>
  <si>
    <t>AMKL_047 "</t>
  </si>
  <si>
    <t>AMKL_049 "</t>
  </si>
  <si>
    <t>AMKL_050 "</t>
  </si>
  <si>
    <t>AMKL_066 "</t>
  </si>
  <si>
    <t>GSM94261</t>
  </si>
  <si>
    <t>GSM94262</t>
  </si>
  <si>
    <t>C12</t>
  </si>
  <si>
    <t>C19</t>
  </si>
  <si>
    <t>C20</t>
  </si>
  <si>
    <t>Series</t>
  </si>
  <si>
    <t>Platform</t>
  </si>
  <si>
    <t>Sample</t>
  </si>
  <si>
    <t>Series</t>
  </si>
  <si>
    <t>Samples</t>
  </si>
  <si>
    <t>GPL570</t>
  </si>
  <si>
    <t>Median leukemic blast cells 67% (32%-99%).</t>
  </si>
  <si>
    <t>AMKL6   GATA1 mutation (160-161del2bp)</t>
  </si>
  <si>
    <t>B29</t>
  </si>
  <si>
    <t>B30</t>
  </si>
  <si>
    <t>B31</t>
  </si>
  <si>
    <t>B32</t>
  </si>
  <si>
    <t>B33</t>
  </si>
  <si>
    <t>B34</t>
  </si>
  <si>
    <t>B35</t>
  </si>
  <si>
    <t>B37</t>
  </si>
  <si>
    <t>B38</t>
  </si>
  <si>
    <t>B39</t>
  </si>
  <si>
    <t>B40</t>
  </si>
  <si>
    <t>B42</t>
  </si>
  <si>
    <t>B43</t>
  </si>
  <si>
    <t>B44</t>
  </si>
  <si>
    <t>"</t>
  </si>
  <si>
    <t>51 mo</t>
  </si>
  <si>
    <t>GSM417985</t>
  </si>
  <si>
    <t>GSM417992</t>
  </si>
  <si>
    <t>GSM417993</t>
  </si>
  <si>
    <t>GSM417994</t>
  </si>
  <si>
    <t>GSM417995</t>
  </si>
  <si>
    <t>M</t>
  </si>
  <si>
    <t>B2</t>
  </si>
  <si>
    <t>B3</t>
  </si>
  <si>
    <t>B4</t>
  </si>
  <si>
    <t>GPL570</t>
  </si>
  <si>
    <t>22 mo</t>
  </si>
  <si>
    <t>24 mo</t>
  </si>
  <si>
    <t>28 mo</t>
  </si>
  <si>
    <t>GSM491372</t>
  </si>
  <si>
    <t>MAS 5.0 signal intensity</t>
  </si>
  <si>
    <t>Radtke 2009</t>
  </si>
  <si>
    <t>GSM112291</t>
  </si>
  <si>
    <t>GSM112292</t>
  </si>
  <si>
    <t>"</t>
  </si>
  <si>
    <t>MK</t>
  </si>
  <si>
    <t>Acute myeloid leukemia blasts, FAB M7, sample1</t>
  </si>
  <si>
    <t>A10</t>
  </si>
  <si>
    <t>A11</t>
  </si>
  <si>
    <t>A12</t>
  </si>
  <si>
    <t>A13</t>
  </si>
  <si>
    <t>Array</t>
  </si>
  <si>
    <t>C16</t>
  </si>
  <si>
    <t>C17</t>
  </si>
  <si>
    <t>C18</t>
  </si>
  <si>
    <t>log2-transformed RMA data (normalized such that mean of each gene=0)</t>
  </si>
  <si>
    <t>AMKL_029 "</t>
  </si>
  <si>
    <t>AMKL_032 " AMKL t(1;22)</t>
  </si>
  <si>
    <t>AMKL_033 "</t>
  </si>
  <si>
    <t>AMKL_035 "</t>
  </si>
  <si>
    <t>AMKL_036 "</t>
  </si>
  <si>
    <t>AMKL_037 "</t>
  </si>
  <si>
    <t>AMKL_038 "</t>
  </si>
  <si>
    <t>Non-DS AMKL04</t>
  </si>
  <si>
    <t>Non-DS AMKL05</t>
  </si>
  <si>
    <t>"</t>
  </si>
  <si>
    <t>DS_AMKL_070 "</t>
  </si>
  <si>
    <t>DS_AMKL_120 "</t>
  </si>
  <si>
    <t>DS_AMKL_121 "</t>
  </si>
  <si>
    <t>DS_AMKL_122 "</t>
  </si>
  <si>
    <t>DS_AMKL_124 "</t>
  </si>
  <si>
    <t>DS_AMKL_125 "</t>
  </si>
  <si>
    <t>60% blasts, treated, died during therapy.</t>
  </si>
  <si>
    <t>&gt;50% blasts, treated, no data on outcome.</t>
  </si>
  <si>
    <t>Cell type</t>
  </si>
  <si>
    <t>A14</t>
  </si>
  <si>
    <t>A15</t>
  </si>
  <si>
    <t>A16</t>
  </si>
  <si>
    <t>A17</t>
  </si>
  <si>
    <t>A18</t>
  </si>
  <si>
    <t>A19</t>
  </si>
  <si>
    <t>A20</t>
  </si>
  <si>
    <t>Pediatric AML S06 - M7 - 46XX</t>
  </si>
  <si>
    <t>GSE19681</t>
  </si>
  <si>
    <t>Median blasts 70% (children).</t>
  </si>
  <si>
    <t>"</t>
  </si>
  <si>
    <t>7 mo</t>
  </si>
  <si>
    <t>A33</t>
  </si>
  <si>
    <t>A34</t>
  </si>
  <si>
    <t>GSM94256</t>
  </si>
  <si>
    <t>GSM94292</t>
  </si>
  <si>
    <t>84% Blasts Cryo. PB or BM samples at diagn. or remis.</t>
  </si>
  <si>
    <t>MAS 4 - Normalized (Mean of Average Difference = 100 in sample)</t>
  </si>
  <si>
    <t>"</t>
  </si>
  <si>
    <t>Yagi 2003</t>
  </si>
  <si>
    <t>GSM39844</t>
  </si>
  <si>
    <t>GSM39863</t>
  </si>
  <si>
    <t>GSM94285</t>
  </si>
  <si>
    <t>GSM94286</t>
  </si>
  <si>
    <t>GSM94287</t>
  </si>
  <si>
    <t>GSM94288</t>
  </si>
  <si>
    <t>"</t>
  </si>
  <si>
    <t>E-MEXP-72</t>
  </si>
  <si>
    <t>MAS5-calculated Signal intensity</t>
  </si>
  <si>
    <t>Bourquin 2006</t>
  </si>
  <si>
    <t>10 mo</t>
  </si>
  <si>
    <t>F</t>
  </si>
  <si>
    <t>BM</t>
  </si>
  <si>
    <t>6 yrs</t>
  </si>
  <si>
    <t>3 mo</t>
  </si>
  <si>
    <t>2 mo</t>
  </si>
  <si>
    <t>7 mo</t>
  </si>
  <si>
    <t>38 mo</t>
  </si>
  <si>
    <t>18 mo</t>
  </si>
  <si>
    <t>GSM94248</t>
  </si>
  <si>
    <t>B45</t>
  </si>
  <si>
    <t>PMID</t>
  </si>
  <si>
    <t>GSE4119</t>
  </si>
  <si>
    <t>B7</t>
  </si>
  <si>
    <t>B8</t>
  </si>
  <si>
    <t>Felli 2010</t>
  </si>
  <si>
    <t>MK_d14</t>
  </si>
  <si>
    <t>Age</t>
  </si>
  <si>
    <t>Sex</t>
  </si>
  <si>
    <t>Cell type</t>
  </si>
  <si>
    <t>GSM94295</t>
  </si>
  <si>
    <t>GSM94296</t>
  </si>
  <si>
    <t>GSM94297</t>
  </si>
  <si>
    <t>GSM94298</t>
  </si>
  <si>
    <t>GSM94299</t>
  </si>
  <si>
    <t>GSM94300</t>
  </si>
  <si>
    <t>ND</t>
  </si>
  <si>
    <t>82% "</t>
  </si>
  <si>
    <t>78% "</t>
  </si>
  <si>
    <t>(M7-#9) 46,XY,dup(3)(q21q29)[24]</t>
  </si>
  <si>
    <t>M</t>
  </si>
  <si>
    <t>68% "</t>
  </si>
  <si>
    <t>PB or BM</t>
  </si>
  <si>
    <t>PriMk_Expt2_Day12_rep1</t>
  </si>
  <si>
    <t>PriMk_Expt1_Day12_rep1</t>
  </si>
  <si>
    <t>PriMk_Expt3_Day12_rep1</t>
  </si>
  <si>
    <t>A-AFFY-33.adf.txt</t>
  </si>
  <si>
    <t>GSM39832</t>
  </si>
  <si>
    <t>GSE997</t>
  </si>
  <si>
    <t>GSE567</t>
  </si>
  <si>
    <t>[Ped.]</t>
  </si>
  <si>
    <t>/</t>
  </si>
  <si>
    <t>/</t>
  </si>
  <si>
    <t>DS AMKL03</t>
  </si>
  <si>
    <t>DS AMKL04</t>
  </si>
  <si>
    <t>DS AMKL05</t>
  </si>
  <si>
    <t>DS AMKL06</t>
  </si>
  <si>
    <t>CD41a+ MK d12 Liq.</t>
  </si>
  <si>
    <t>"                                                                                 sample2</t>
  </si>
  <si>
    <t>GSM94221</t>
  </si>
  <si>
    <t>AMKL5   GATA1 mutation (251delT)</t>
  </si>
  <si>
    <t>GSM609746</t>
  </si>
  <si>
    <t>MK d14</t>
  </si>
  <si>
    <t>GSM361503</t>
  </si>
  <si>
    <t>GSM417986</t>
  </si>
  <si>
    <t>GSM417987</t>
  </si>
  <si>
    <t>GSM417988</t>
  </si>
  <si>
    <t>GSM361507</t>
  </si>
  <si>
    <t>GSM361508</t>
  </si>
  <si>
    <t>GSM361510</t>
  </si>
  <si>
    <t>GSM94227</t>
  </si>
  <si>
    <t>GSM94228</t>
  </si>
  <si>
    <t>GSM94229</t>
  </si>
  <si>
    <t>GSM94230</t>
  </si>
  <si>
    <t>GSM94231</t>
  </si>
  <si>
    <t>GSM94232</t>
  </si>
  <si>
    <t>GSM94234</t>
  </si>
  <si>
    <t>GSM94235</t>
  </si>
  <si>
    <t>GSM94237</t>
  </si>
  <si>
    <t>GSM94238</t>
  </si>
  <si>
    <t>GSM94240</t>
  </si>
  <si>
    <t>GSM94242</t>
  </si>
  <si>
    <t>GSM94243</t>
  </si>
  <si>
    <t>GSE19681</t>
  </si>
  <si>
    <t>"</t>
  </si>
  <si>
    <t>A39</t>
  </si>
  <si>
    <t>A40</t>
  </si>
  <si>
    <t>B1</t>
  </si>
  <si>
    <t>MK_d14.CEL</t>
  </si>
  <si>
    <t>GSM609747</t>
  </si>
  <si>
    <t>GSM609748</t>
  </si>
  <si>
    <t>GSM609749</t>
  </si>
  <si>
    <t>GSM609750</t>
  </si>
  <si>
    <t>GSM609751</t>
  </si>
  <si>
    <t>GSM609752</t>
  </si>
  <si>
    <t>Megakaryocyte, sample 1</t>
  </si>
  <si>
    <t>Megakaryocyte, sample 2</t>
  </si>
  <si>
    <t>Megakaryocyte, sample 3</t>
  </si>
  <si>
    <t>Megakaryocyte, sample 4</t>
  </si>
  <si>
    <t>Megakaryocyte, sample 5</t>
  </si>
  <si>
    <t>Megakaryocyte, sample 6</t>
  </si>
  <si>
    <t>Megakaryocyte, sample 7</t>
  </si>
  <si>
    <t>CB</t>
  </si>
  <si>
    <t>CB</t>
  </si>
  <si>
    <t>[U133AAofAv2] Affymetrix GeneChip HT-HG_U133A Early Access Array</t>
  </si>
  <si>
    <t>GPL4685</t>
  </si>
  <si>
    <t>GSE24759</t>
  </si>
  <si>
    <t>C13</t>
  </si>
  <si>
    <t>AMKL_040 "</t>
  </si>
  <si>
    <t>AMKL_041 "</t>
  </si>
  <si>
    <t>Klusmann 2010b</t>
  </si>
  <si>
    <t>GSE16677</t>
  </si>
  <si>
    <t>"</t>
  </si>
  <si>
    <t>Sorted based on CD41, CD7, CD117, CD33, CD34 Ab</t>
  </si>
  <si>
    <t>"</t>
  </si>
  <si>
    <t>dChip-normalized signal intensity</t>
  </si>
  <si>
    <t>"</t>
  </si>
  <si>
    <t>DS AMKL02</t>
  </si>
  <si>
    <t>Non-DS AMKL0 (Non-DS AMKL sample 1, sorted blasts)</t>
  </si>
  <si>
    <t>DS-AMKL01 (DS AMKL sample 1, sorted blasts)</t>
  </si>
  <si>
    <t>Pediatric AML PP5 - M7 - 45XY,-16 - Mononuclear cells isolated from PB or BM</t>
  </si>
  <si>
    <t>Pediatric AML PP8 - M7 - 46XY,t(6;22;17)(p23;q11;q12),t(12;21)(p11.2;q22)</t>
  </si>
  <si>
    <t>(M7-#1) 47,XX,der(6)t(6;19)(p23;?),-10, der(19)t(10;19)(q11.2;p13.1), +add(19)(p or q), +mar[6]/46,idem, -mar[4]/46,XX[10]</t>
  </si>
  <si>
    <r>
      <t xml:space="preserve">TRAM [D] MK     </t>
    </r>
    <r>
      <rPr>
        <sz val="10"/>
        <rFont val="Verdana"/>
        <family val="0"/>
      </rPr>
      <t xml:space="preserve">          </t>
    </r>
  </si>
  <si>
    <t>CH1 median I - CH1 Median BKG</t>
  </si>
  <si>
    <t>GSM94289</t>
  </si>
  <si>
    <t>GSM94290</t>
  </si>
  <si>
    <t>GSM94291</t>
  </si>
  <si>
    <t>A-AFFY-44.adf.txt</t>
  </si>
  <si>
    <t>Affymetrix GeneChip Human Genome U133 Plus 2.0 [HG-U133_Plus_2]</t>
  </si>
  <si>
    <t>(M7-#2) 46,XX,add(18)(p11.2)[13]/ 46,XX[7]</t>
  </si>
  <si>
    <t>(M7-#6) 46,XX,der(16)t(1;16)(q21;p13.3)[16]</t>
  </si>
  <si>
    <t>(M7-#7) 47,XY,t(3;22;5)(q21;q13;q31), +8, ins[der(22);11](q13;q13q23)[19]</t>
  </si>
  <si>
    <t>Samples</t>
  </si>
  <si>
    <t>GSE19681</t>
  </si>
  <si>
    <t>GPL570</t>
  </si>
  <si>
    <t>Child</t>
  </si>
  <si>
    <t>/</t>
  </si>
  <si>
    <t>BM Sorted leukemic blast cells</t>
  </si>
  <si>
    <t>GSM88014</t>
  </si>
  <si>
    <t>GSM88034</t>
  </si>
  <si>
    <t>GPL887</t>
  </si>
  <si>
    <t>Megakaryoblasts_1</t>
  </si>
  <si>
    <t>Megakaryoblasts_2</t>
  </si>
  <si>
    <t>MK</t>
  </si>
  <si>
    <t>GSM15648</t>
  </si>
  <si>
    <t>GSM8649</t>
  </si>
  <si>
    <t>GSM88022</t>
  </si>
  <si>
    <t>DS_AMKL_011 "</t>
  </si>
  <si>
    <t>26 mo</t>
  </si>
  <si>
    <t>M</t>
  </si>
  <si>
    <t>PB</t>
  </si>
  <si>
    <t>20 mo</t>
  </si>
  <si>
    <t>F</t>
  </si>
  <si>
    <t>30 mo</t>
  </si>
  <si>
    <t>DS_AMKL_126 "</t>
  </si>
  <si>
    <t>DS_AMKL_127 "</t>
  </si>
  <si>
    <t>15 mo</t>
  </si>
  <si>
    <t>"</t>
  </si>
  <si>
    <t>"</t>
  </si>
  <si>
    <t>"</t>
  </si>
  <si>
    <t>Median blasts 60%.</t>
  </si>
  <si>
    <t>"</t>
  </si>
  <si>
    <t>"</t>
  </si>
  <si>
    <t>CD41a+ MK blasts/MK cytes d14-16 Liq.</t>
  </si>
  <si>
    <t>CD41+ d10 Liq. [Avoided d6, d8]</t>
  </si>
  <si>
    <t>CD41a+ MK blasts/MK cytes d14-16 Liq.</t>
  </si>
  <si>
    <t>"</t>
  </si>
  <si>
    <t>AMKL4   GATA1 exon 2 spliced out</t>
  </si>
  <si>
    <t>68% "</t>
  </si>
  <si>
    <t>(M7-#3) 46,XY[24]</t>
  </si>
  <si>
    <t>42% "</t>
  </si>
  <si>
    <t>A41</t>
  </si>
  <si>
    <t>A42</t>
  </si>
  <si>
    <t>A43</t>
  </si>
  <si>
    <t>Provided</t>
  </si>
  <si>
    <t>Provided</t>
  </si>
  <si>
    <t>GPL96</t>
  </si>
  <si>
    <t>GPL96</t>
  </si>
  <si>
    <t>"</t>
  </si>
  <si>
    <t>MAS 5.0</t>
  </si>
  <si>
    <t>MAS 5.0</t>
  </si>
  <si>
    <t>Ge 2006</t>
  </si>
  <si>
    <t>Ge 2006</t>
  </si>
  <si>
    <t>AMKL1   GATA1 mutation (270-271ins7bp)</t>
  </si>
  <si>
    <t>AMKL2   GATA1 mutation (344-345ins2bp)</t>
  </si>
  <si>
    <t>DS_AMKL_019 "</t>
  </si>
  <si>
    <t>DS_AMKL_020 "</t>
  </si>
  <si>
    <t>BM. See Langebrake 2005. CD41, 117, 33, 34.</t>
  </si>
  <si>
    <t>Invariant-set normalized (dChip) signal intensity</t>
  </si>
  <si>
    <t>GSM94294</t>
  </si>
  <si>
    <t>"                                                             sample2</t>
  </si>
  <si>
    <t>GSM491377</t>
  </si>
  <si>
    <t>"                                                             sample3</t>
  </si>
  <si>
    <t>GSE4119</t>
  </si>
  <si>
    <t>GSM94293</t>
  </si>
  <si>
    <t>Down Syndrome_DSTMD012</t>
  </si>
  <si>
    <t>Bourquin 2006</t>
  </si>
  <si>
    <t>Down Syndrome_DSTMD017</t>
  </si>
  <si>
    <t>Down Syndrome_DSTMD052</t>
  </si>
  <si>
    <t>Down Syndrome_DSTMD053</t>
  </si>
  <si>
    <t>Down Syndrome_DSTMD058</t>
  </si>
  <si>
    <t>Down Syndrome_DSTMD148</t>
  </si>
  <si>
    <t>A-AFFY-33.adf.txt</t>
  </si>
  <si>
    <t>TMD1</t>
  </si>
  <si>
    <t>5 d</t>
  </si>
  <si>
    <t>Affymetrix Human Genome U133A Array</t>
  </si>
  <si>
    <t>Agilent-012097 Human 1A Microarray (V2) G4110B</t>
  </si>
  <si>
    <t>RMA</t>
  </si>
  <si>
    <t>Samples</t>
  </si>
  <si>
    <t>A5</t>
  </si>
  <si>
    <t>A6</t>
  </si>
  <si>
    <t>A7</t>
  </si>
  <si>
    <t>A8</t>
  </si>
  <si>
    <t>A9</t>
  </si>
  <si>
    <t>Pediatric AML S27 - M7 -NA</t>
  </si>
  <si>
    <t>23 mo</t>
  </si>
  <si>
    <t>"                                                         sample2</t>
  </si>
  <si>
    <t>GSM39835</t>
  </si>
  <si>
    <t>GSM39842</t>
  </si>
  <si>
    <t>[HG_U95Av2] Affymetrix Human Genome U95 Version 2 Array</t>
  </si>
  <si>
    <t>A21</t>
  </si>
  <si>
    <t>A22</t>
  </si>
  <si>
    <t>A23</t>
  </si>
  <si>
    <t>A24</t>
  </si>
  <si>
    <t>GSE12803</t>
  </si>
  <si>
    <t>GSE4974</t>
  </si>
  <si>
    <t>"</t>
  </si>
  <si>
    <t>GSE3839</t>
  </si>
  <si>
    <t>27 mo</t>
  </si>
  <si>
    <t>F</t>
  </si>
  <si>
    <t>Age</t>
  </si>
  <si>
    <t>25 mo</t>
  </si>
  <si>
    <t>GSM94281</t>
  </si>
  <si>
    <t>GSM94282</t>
  </si>
  <si>
    <t>GSM94283</t>
  </si>
  <si>
    <t>GSM94284</t>
  </si>
  <si>
    <t>AMKL_097 "</t>
  </si>
  <si>
    <t>GSE2191</t>
  </si>
  <si>
    <t>GPL8300</t>
  </si>
  <si>
    <t>GSE14471</t>
  </si>
  <si>
    <t>GPL96</t>
  </si>
  <si>
    <t>"</t>
  </si>
  <si>
    <t>GSM94274</t>
  </si>
  <si>
    <t>GSM94275</t>
  </si>
  <si>
    <t>GSM94276</t>
  </si>
  <si>
    <t>GSM94277</t>
  </si>
  <si>
    <t>GSM94278</t>
  </si>
  <si>
    <t>GSM94279</t>
  </si>
  <si>
    <t>GSM94280</t>
  </si>
  <si>
    <t>E-MEXP-2146</t>
  </si>
  <si>
    <t>Mononuclear cells - Leukemic blasts</t>
  </si>
  <si>
    <t>DS004</t>
  </si>
  <si>
    <t>DS011B</t>
  </si>
  <si>
    <t>DS012</t>
  </si>
  <si>
    <t>DS014</t>
  </si>
  <si>
    <t>DS015</t>
  </si>
  <si>
    <t>NDS003</t>
  </si>
  <si>
    <t>NDS004</t>
  </si>
  <si>
    <t>NDS008</t>
  </si>
  <si>
    <t>NDS009</t>
  </si>
  <si>
    <t>NDS010</t>
  </si>
  <si>
    <t>C14</t>
  </si>
  <si>
    <t>C15</t>
  </si>
  <si>
    <t>Yes</t>
  </si>
  <si>
    <t>GATA1s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</si>
  <si>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</si>
  <si>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</si>
  <si>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</si>
  <si>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</si>
  <si>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</si>
  <si>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</si>
  <si>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</si>
  <si>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</si>
  <si>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</si>
  <si>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</si>
  <si>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AMKL_024 Bone marrow or peripheral blod</t>
  </si>
  <si>
    <t>M</t>
  </si>
  <si>
    <t>RMA (CEL files processed by AltAnalyze) - Log2 intensity values</t>
  </si>
  <si>
    <t>McElwaine 2004</t>
  </si>
  <si>
    <t>TMD2</t>
  </si>
  <si>
    <t>2 d</t>
  </si>
  <si>
    <t>F</t>
  </si>
  <si>
    <t>TMD3</t>
  </si>
  <si>
    <t>TMD5</t>
  </si>
  <si>
    <t>0 d</t>
  </si>
  <si>
    <t>ND</t>
  </si>
  <si>
    <t>TMD6</t>
  </si>
  <si>
    <t>&lt;1 mo</t>
  </si>
  <si>
    <t>TMD8</t>
  </si>
  <si>
    <t>4 d</t>
  </si>
  <si>
    <t>TMD9</t>
  </si>
  <si>
    <t>15 d</t>
  </si>
  <si>
    <t>TMD10</t>
  </si>
  <si>
    <t>3 d</t>
  </si>
  <si>
    <t>TMD11</t>
  </si>
  <si>
    <t>Mean Age</t>
  </si>
  <si>
    <t>n=</t>
  </si>
  <si>
    <t>7 M</t>
  </si>
  <si>
    <t>2 F</t>
  </si>
  <si>
    <t>A25</t>
  </si>
  <si>
    <t>A26</t>
  </si>
  <si>
    <t>A27</t>
  </si>
  <si>
    <t>GSM94245</t>
  </si>
  <si>
    <t>GSM94272</t>
  </si>
  <si>
    <t>GSM94273</t>
  </si>
  <si>
    <t>(M7-#5) 46,XY,-19,der(21)t(19;21)(21pter--&gt;21q22.3::19q12q13.4::21q11.2--&gt;21q22.3::19q12--&gt;19qter),+der(21)t(19;21)(21pter--&gt;21q22.3::21q11.2--&gt;21q22.3::19q12--&gt;19q13.4::19q12--&gt;19qter)[18]/ 46,XY[2]</t>
  </si>
  <si>
    <t>N/A  "</t>
  </si>
  <si>
    <t>M</t>
  </si>
  <si>
    <t>23 mo</t>
  </si>
  <si>
    <t>16 mo</t>
  </si>
  <si>
    <t>DS_AMKL_128 "</t>
  </si>
  <si>
    <t>DS_AMKL_129 "</t>
  </si>
  <si>
    <t>DS_AMKL_130 "</t>
  </si>
  <si>
    <t>DS_AMKL_132 "</t>
  </si>
  <si>
    <t>DS_AMKL_133 "</t>
  </si>
  <si>
    <t>B23</t>
  </si>
  <si>
    <t>B24</t>
  </si>
  <si>
    <t>B25</t>
  </si>
  <si>
    <t>B26</t>
  </si>
  <si>
    <t>B27</t>
  </si>
  <si>
    <t>B28</t>
  </si>
  <si>
    <t>BM or PB - 85% Blasts</t>
  </si>
  <si>
    <t>BM or PB - 50% Blasts</t>
  </si>
  <si>
    <t>BM or PB - 60% Blasts</t>
  </si>
  <si>
    <t>BM or PB - 33% Blasts</t>
  </si>
  <si>
    <t>BM or PB - 98% Blasts</t>
  </si>
  <si>
    <t>BM or PB - 78% Blasts</t>
  </si>
  <si>
    <t>Diagnostic</t>
  </si>
  <si>
    <t>"</t>
  </si>
  <si>
    <t>MAS 5.0</t>
  </si>
  <si>
    <t>CH1_MEDIAN_INT  - CH1_MEDIAN_BKG</t>
  </si>
  <si>
    <t>GPL96</t>
  </si>
  <si>
    <t>GPL96</t>
  </si>
  <si>
    <t>"</t>
  </si>
  <si>
    <t>Ferrari 2007</t>
  </si>
  <si>
    <t>Giammona 2006</t>
  </si>
  <si>
    <t>Tenedini 2004</t>
  </si>
  <si>
    <t>Fuhrken 2007</t>
  </si>
  <si>
    <t xml:space="preserve">" </t>
  </si>
  <si>
    <t>Novershtern 2011</t>
  </si>
  <si>
    <t>Sorted using immunophenotype</t>
  </si>
  <si>
    <t>"                                                                                 sample3</t>
  </si>
  <si>
    <t>DS_AMKL_016 "</t>
  </si>
  <si>
    <t>DS_AMKL_018 "</t>
  </si>
  <si>
    <t>-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</si>
  <si>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</si>
  <si>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</si>
  <si>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</si>
  <si>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</si>
  <si>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</si>
  <si>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</si>
  <si>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</si>
  <si>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</si>
  <si>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</si>
  <si>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</si>
  <si>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</si>
  <si>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</si>
  <si>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</si>
  <si>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</si>
  <si>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</si>
  <si>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</si>
  <si>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</si>
  <si>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</si>
  <si>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</si>
  <si>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Series</t>
  </si>
  <si>
    <t>Platform</t>
  </si>
  <si>
    <t>Sample</t>
  </si>
  <si>
    <t>C1</t>
  </si>
  <si>
    <t>GSM491375</t>
  </si>
  <si>
    <t>Down syndrome transient leukemia blasts, sample1</t>
  </si>
  <si>
    <t>Klusmann 2010a</t>
  </si>
  <si>
    <t>GSM491376</t>
  </si>
  <si>
    <r>
      <rPr>
        <b/>
        <sz val="12"/>
        <rFont val="Verdana"/>
        <family val="0"/>
      </rPr>
      <t>Additional file 1.</t>
    </r>
    <r>
      <rPr>
        <sz val="12"/>
        <rFont val="Verdana"/>
        <family val="0"/>
      </rPr>
      <t xml:space="preserve"> Samples selected for the meta-analysis of gene expression profiles in DS AMKL (pool 'A'), non-DS AMKL (pool 'B'), TMD (pool 'C'), and MK (pool 'D' and 'E') cells. All known data about patients whose samples were included in the meta-analysis are described.</t>
    </r>
  </si>
  <si>
    <t>Not Done (ND)</t>
  </si>
  <si>
    <t>MK (BM) (n=pool) Donors</t>
  </si>
  <si>
    <t>MK (BM) (n=pool)</t>
  </si>
  <si>
    <t>MK (PB) (n=1, rep. 1) Donors</t>
  </si>
  <si>
    <t>MK (PB) (n=1, rep. 2)</t>
  </si>
  <si>
    <t>MK (PB) (n=1, rep. 1)</t>
  </si>
  <si>
    <t>MK (BM) (n=6) Donors</t>
  </si>
  <si>
    <t>MK (BM) (n=6)</t>
  </si>
  <si>
    <t>MK (PB) (n=1) Donors</t>
  </si>
  <si>
    <t>MK (PB) (n=1)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</si>
</sst>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10"/>
      <color indexed="10"/>
      <name val="Verdana"/>
      <family val="0"/>
    </font>
    <font>
      <sz val="10"/>
      <color indexed="10"/>
      <name val="Verdana"/>
      <family val="0"/>
    </font>
    <font>
      <sz val="10"/>
      <color indexed="12"/>
      <name val="Verdana"/>
      <family val="0"/>
    </font>
    <font>
      <sz val="12"/>
      <name val="Verdana"/>
      <family val="0"/>
    </font>
    <font>
      <b/>
      <sz val="12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0" fontId="1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1" fontId="0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 horizontal="right"/>
    </xf>
    <xf numFmtId="0" fontId="4" fillId="0" borderId="10" xfId="53" applyBorder="1" applyAlignment="1" applyProtection="1">
      <alignment horizontal="right"/>
      <protection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1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" fontId="0" fillId="0" borderId="10" xfId="0" applyNumberFormat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3" fontId="0" fillId="0" borderId="10" xfId="0" applyNumberFormat="1" applyBorder="1" applyAlignment="1">
      <alignment horizontal="left"/>
    </xf>
    <xf numFmtId="1" fontId="1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left"/>
    </xf>
    <xf numFmtId="0" fontId="7" fillId="0" borderId="0" xfId="0" applyFont="1" applyAlignment="1">
      <alignment/>
    </xf>
    <xf numFmtId="1" fontId="0" fillId="0" borderId="1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cbi.nlm.nih.gov/pubmed/20194440" TargetMode="External" /><Relationship Id="rId2" Type="http://schemas.openxmlformats.org/officeDocument/2006/relationships/hyperlink" Target="http://www.ncbi.nlm.nih.gov/pubmed/20194440" TargetMode="External" /><Relationship Id="rId3" Type="http://schemas.openxmlformats.org/officeDocument/2006/relationships/hyperlink" Target="http://www.ncbi.nlm.nih.gov/pubmed/16492768" TargetMode="External" /><Relationship Id="rId4" Type="http://schemas.openxmlformats.org/officeDocument/2006/relationships/hyperlink" Target="http://www.ncbi.nlm.nih.gov/pubmed/16492768" TargetMode="External" /><Relationship Id="rId5" Type="http://schemas.openxmlformats.org/officeDocument/2006/relationships/hyperlink" Target="http://www.ncbi.nlm.nih.gov/pubmed/20679399" TargetMode="External" /><Relationship Id="rId6" Type="http://schemas.openxmlformats.org/officeDocument/2006/relationships/hyperlink" Target="http://www.ncbi.nlm.nih.gov/pubmed/20679399" TargetMode="External" /><Relationship Id="rId7" Type="http://schemas.openxmlformats.org/officeDocument/2006/relationships/hyperlink" Target="http://www.ncbi.nlm.nih.gov/pubmed/12738660" TargetMode="External" /><Relationship Id="rId8" Type="http://schemas.openxmlformats.org/officeDocument/2006/relationships/hyperlink" Target="http://www.ncbi.nlm.nih.gov/pubmed/19651601" TargetMode="External" /><Relationship Id="rId9" Type="http://schemas.openxmlformats.org/officeDocument/2006/relationships/hyperlink" Target="http://www.ncbi.nlm.nih.gov/pubmed/15180862" TargetMode="External" /><Relationship Id="rId10" Type="http://schemas.openxmlformats.org/officeDocument/2006/relationships/hyperlink" Target="http://www.ncbi.nlm.nih.gov/pubmed/16249385" TargetMode="External" /><Relationship Id="rId11" Type="http://schemas.openxmlformats.org/officeDocument/2006/relationships/hyperlink" Target="http://www.ncbi.nlm.nih.gov/pubmed/16249385" TargetMode="External" /><Relationship Id="rId12" Type="http://schemas.openxmlformats.org/officeDocument/2006/relationships/hyperlink" Target="http://www.ncbi.nlm.nih.gov/pubmed/20194440" TargetMode="External" /><Relationship Id="rId13" Type="http://schemas.openxmlformats.org/officeDocument/2006/relationships/hyperlink" Target="http://www.ncbi.nlm.nih.gov/pubmed/16492768" TargetMode="External" /><Relationship Id="rId14" Type="http://schemas.openxmlformats.org/officeDocument/2006/relationships/hyperlink" Target="http://www.ncbi.nlm.nih.gov/pubmed/15180862" TargetMode="External" /><Relationship Id="rId15" Type="http://schemas.openxmlformats.org/officeDocument/2006/relationships/hyperlink" Target="http://www.ncbi.nlm.nih.gov/pubmed/17683550" TargetMode="External" /><Relationship Id="rId16" Type="http://schemas.openxmlformats.org/officeDocument/2006/relationships/hyperlink" Target="http://www.ncbi.nlm.nih.gov/pubmed/17054670" TargetMode="External" /><Relationship Id="rId17" Type="http://schemas.openxmlformats.org/officeDocument/2006/relationships/hyperlink" Target="http://www.ncbi.nlm.nih.gov/pubmed/15271793" TargetMode="External" /><Relationship Id="rId18" Type="http://schemas.openxmlformats.org/officeDocument/2006/relationships/hyperlink" Target="http://www.ncbi.nlm.nih.gov/pubmed/17309828" TargetMode="External" /><Relationship Id="rId19" Type="http://schemas.openxmlformats.org/officeDocument/2006/relationships/hyperlink" Target="http://www.ncbi.nlm.nih.gov/pubmed/21241896" TargetMode="External" /><Relationship Id="rId20" Type="http://schemas.openxmlformats.org/officeDocument/2006/relationships/hyperlink" Target="http://www.ncbi.nlm.nih.gov/pubmed/2055359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9"/>
  <sheetViews>
    <sheetView tabSelected="1" workbookViewId="0" topLeftCell="A110">
      <selection activeCell="H142" sqref="H142"/>
    </sheetView>
  </sheetViews>
  <sheetFormatPr defaultColWidth="11.00390625" defaultRowHeight="12.75"/>
  <cols>
    <col min="1" max="1" width="5.00390625" style="0" customWidth="1"/>
    <col min="3" max="3" width="13.625" style="0" customWidth="1"/>
    <col min="4" max="4" width="7.625" style="8" customWidth="1"/>
    <col min="5" max="5" width="11.625" style="0" customWidth="1"/>
    <col min="6" max="6" width="6.375" style="11" customWidth="1"/>
    <col min="7" max="7" width="7.125" style="3" customWidth="1"/>
    <col min="8" max="8" width="4.125" style="0" customWidth="1"/>
    <col min="9" max="9" width="25.625" style="0" customWidth="1"/>
    <col min="10" max="10" width="7.125" style="0" customWidth="1"/>
    <col min="11" max="11" width="39.625" style="0" customWidth="1"/>
    <col min="12" max="12" width="48.625" style="0" customWidth="1"/>
    <col min="13" max="13" width="50.75390625" style="0" customWidth="1"/>
    <col min="14" max="14" width="48.00390625" style="0" customWidth="1"/>
    <col min="15" max="15" width="13.25390625" style="3" customWidth="1"/>
    <col min="16" max="16" width="12.125" style="7" customWidth="1"/>
    <col min="17" max="17" width="17.75390625" style="0" customWidth="1"/>
    <col min="18" max="18" width="10.75390625" style="3" customWidth="1"/>
  </cols>
  <sheetData>
    <row r="1" ht="15.75">
      <c r="A1" s="12" t="s">
        <v>633</v>
      </c>
    </row>
    <row r="3" spans="1:2" ht="12.75">
      <c r="A3" s="6" t="s">
        <v>46</v>
      </c>
      <c r="B3" s="6"/>
    </row>
    <row r="5" spans="1:18" s="1" customFormat="1" ht="12.75">
      <c r="A5" s="13" t="s">
        <v>144</v>
      </c>
      <c r="B5" s="13" t="s">
        <v>167</v>
      </c>
      <c r="C5" s="13" t="s">
        <v>168</v>
      </c>
      <c r="D5" s="14" t="s">
        <v>469</v>
      </c>
      <c r="E5" s="13" t="s">
        <v>169</v>
      </c>
      <c r="F5" s="40" t="s">
        <v>45</v>
      </c>
      <c r="G5" s="16" t="s">
        <v>491</v>
      </c>
      <c r="H5" s="13" t="s">
        <v>7</v>
      </c>
      <c r="I5" s="13" t="s">
        <v>239</v>
      </c>
      <c r="J5" s="13" t="s">
        <v>83</v>
      </c>
      <c r="K5" s="13" t="s">
        <v>24</v>
      </c>
      <c r="L5" s="13" t="s">
        <v>142</v>
      </c>
      <c r="M5" s="13" t="s">
        <v>216</v>
      </c>
      <c r="N5" s="13" t="s">
        <v>115</v>
      </c>
      <c r="O5" s="16" t="s">
        <v>153</v>
      </c>
      <c r="P5" s="17" t="s">
        <v>154</v>
      </c>
      <c r="Q5" s="13" t="s">
        <v>149</v>
      </c>
      <c r="R5" s="14" t="s">
        <v>281</v>
      </c>
    </row>
    <row r="6" spans="1:18" ht="12.75">
      <c r="A6" s="18" t="s">
        <v>145</v>
      </c>
      <c r="B6" s="18" t="s">
        <v>343</v>
      </c>
      <c r="C6" s="18" t="s">
        <v>200</v>
      </c>
      <c r="D6" s="14">
        <v>3</v>
      </c>
      <c r="E6" s="18" t="s">
        <v>204</v>
      </c>
      <c r="F6" s="19"/>
      <c r="G6" s="20" t="s">
        <v>82</v>
      </c>
      <c r="H6" s="18" t="s">
        <v>23</v>
      </c>
      <c r="I6" s="21" t="s">
        <v>124</v>
      </c>
      <c r="J6" s="21" t="s">
        <v>84</v>
      </c>
      <c r="K6" s="18" t="s">
        <v>25</v>
      </c>
      <c r="L6" s="18" t="s">
        <v>13</v>
      </c>
      <c r="M6" s="18" t="s">
        <v>118</v>
      </c>
      <c r="N6" s="18" t="s">
        <v>60</v>
      </c>
      <c r="O6" s="22">
        <v>54675</v>
      </c>
      <c r="P6" s="22">
        <v>54675</v>
      </c>
      <c r="Q6" s="18" t="s">
        <v>4</v>
      </c>
      <c r="R6" s="23">
        <v>20194440</v>
      </c>
    </row>
    <row r="7" spans="1:18" ht="12.75">
      <c r="A7" s="18" t="s">
        <v>146</v>
      </c>
      <c r="B7" s="18" t="s">
        <v>28</v>
      </c>
      <c r="C7" s="18" t="s">
        <v>28</v>
      </c>
      <c r="D7" s="24" t="s">
        <v>28</v>
      </c>
      <c r="E7" s="18" t="s">
        <v>26</v>
      </c>
      <c r="F7" s="19"/>
      <c r="G7" s="20" t="s">
        <v>28</v>
      </c>
      <c r="H7" s="18" t="s">
        <v>312</v>
      </c>
      <c r="I7" s="21" t="s">
        <v>28</v>
      </c>
      <c r="J7" s="21" t="s">
        <v>84</v>
      </c>
      <c r="K7" s="18" t="s">
        <v>28</v>
      </c>
      <c r="L7" s="18" t="s">
        <v>318</v>
      </c>
      <c r="M7" s="18" t="s">
        <v>28</v>
      </c>
      <c r="N7" s="18" t="s">
        <v>28</v>
      </c>
      <c r="O7" s="20" t="s">
        <v>29</v>
      </c>
      <c r="P7" s="20" t="s">
        <v>29</v>
      </c>
      <c r="Q7" s="18" t="s">
        <v>29</v>
      </c>
      <c r="R7" s="20" t="s">
        <v>28</v>
      </c>
    </row>
    <row r="8" spans="1:18" ht="12.75">
      <c r="A8" s="18" t="s">
        <v>147</v>
      </c>
      <c r="B8" s="18" t="s">
        <v>28</v>
      </c>
      <c r="C8" s="18" t="s">
        <v>28</v>
      </c>
      <c r="D8" s="24" t="s">
        <v>28</v>
      </c>
      <c r="E8" s="18" t="s">
        <v>27</v>
      </c>
      <c r="F8" s="19"/>
      <c r="G8" s="20" t="s">
        <v>28</v>
      </c>
      <c r="H8" s="18" t="s">
        <v>311</v>
      </c>
      <c r="I8" s="21" t="s">
        <v>28</v>
      </c>
      <c r="J8" s="21" t="s">
        <v>84</v>
      </c>
      <c r="K8" s="18" t="s">
        <v>28</v>
      </c>
      <c r="L8" s="18" t="s">
        <v>602</v>
      </c>
      <c r="M8" s="18" t="s">
        <v>28</v>
      </c>
      <c r="N8" s="18" t="s">
        <v>28</v>
      </c>
      <c r="O8" s="20" t="s">
        <v>29</v>
      </c>
      <c r="P8" s="20" t="s">
        <v>29</v>
      </c>
      <c r="Q8" s="18" t="s">
        <v>29</v>
      </c>
      <c r="R8" s="20" t="s">
        <v>28</v>
      </c>
    </row>
    <row r="9" spans="1:18" ht="12.75">
      <c r="A9" s="18" t="s">
        <v>148</v>
      </c>
      <c r="B9" s="18" t="s">
        <v>282</v>
      </c>
      <c r="C9" s="18" t="s">
        <v>137</v>
      </c>
      <c r="D9" s="14">
        <v>22</v>
      </c>
      <c r="E9" s="18" t="s">
        <v>563</v>
      </c>
      <c r="F9" s="19">
        <v>1</v>
      </c>
      <c r="G9" s="20" t="s">
        <v>156</v>
      </c>
      <c r="H9" s="18" t="s">
        <v>126</v>
      </c>
      <c r="I9" s="21" t="s">
        <v>130</v>
      </c>
      <c r="J9" s="30" t="s">
        <v>634</v>
      </c>
      <c r="K9" s="18" t="s">
        <v>421</v>
      </c>
      <c r="L9" s="18" t="s">
        <v>155</v>
      </c>
      <c r="M9" s="18" t="s">
        <v>138</v>
      </c>
      <c r="N9" s="18" t="s">
        <v>268</v>
      </c>
      <c r="O9" s="22">
        <v>22283</v>
      </c>
      <c r="P9" s="22">
        <v>22283</v>
      </c>
      <c r="Q9" s="18" t="s">
        <v>269</v>
      </c>
      <c r="R9" s="23">
        <v>16492768</v>
      </c>
    </row>
    <row r="10" spans="1:18" ht="12.75">
      <c r="A10" s="18" t="s">
        <v>470</v>
      </c>
      <c r="B10" s="18" t="s">
        <v>29</v>
      </c>
      <c r="C10" s="18" t="s">
        <v>28</v>
      </c>
      <c r="D10" s="24" t="s">
        <v>28</v>
      </c>
      <c r="E10" s="18" t="s">
        <v>564</v>
      </c>
      <c r="F10" s="19">
        <v>10</v>
      </c>
      <c r="G10" s="20" t="s">
        <v>270</v>
      </c>
      <c r="H10" s="18" t="s">
        <v>271</v>
      </c>
      <c r="I10" s="21" t="s">
        <v>130</v>
      </c>
      <c r="J10" s="21" t="s">
        <v>84</v>
      </c>
      <c r="K10" s="18" t="s">
        <v>28</v>
      </c>
      <c r="L10" s="18" t="s">
        <v>408</v>
      </c>
      <c r="M10" s="18" t="s">
        <v>28</v>
      </c>
      <c r="N10" s="18" t="s">
        <v>419</v>
      </c>
      <c r="O10" s="20" t="s">
        <v>420</v>
      </c>
      <c r="P10" s="20" t="s">
        <v>420</v>
      </c>
      <c r="Q10" s="18" t="s">
        <v>28</v>
      </c>
      <c r="R10" s="20" t="s">
        <v>28</v>
      </c>
    </row>
    <row r="11" spans="1:18" ht="12.75">
      <c r="A11" s="18" t="s">
        <v>471</v>
      </c>
      <c r="B11" s="18" t="s">
        <v>28</v>
      </c>
      <c r="C11" s="18" t="s">
        <v>28</v>
      </c>
      <c r="D11" s="24" t="s">
        <v>28</v>
      </c>
      <c r="E11" s="18" t="s">
        <v>565</v>
      </c>
      <c r="F11" s="19">
        <v>14</v>
      </c>
      <c r="G11" s="20" t="s">
        <v>125</v>
      </c>
      <c r="H11" s="18" t="s">
        <v>126</v>
      </c>
      <c r="I11" s="21" t="s">
        <v>130</v>
      </c>
      <c r="J11" s="21" t="s">
        <v>296</v>
      </c>
      <c r="K11" s="18" t="s">
        <v>28</v>
      </c>
      <c r="L11" s="18" t="s">
        <v>116</v>
      </c>
      <c r="M11" s="18" t="s">
        <v>28</v>
      </c>
      <c r="N11" s="18" t="s">
        <v>419</v>
      </c>
      <c r="O11" s="20" t="s">
        <v>420</v>
      </c>
      <c r="P11" s="20" t="s">
        <v>420</v>
      </c>
      <c r="Q11" s="18" t="s">
        <v>28</v>
      </c>
      <c r="R11" s="20" t="s">
        <v>28</v>
      </c>
    </row>
    <row r="12" spans="1:18" ht="12.75">
      <c r="A12" s="18" t="s">
        <v>472</v>
      </c>
      <c r="B12" s="18" t="s">
        <v>28</v>
      </c>
      <c r="C12" s="18" t="s">
        <v>28</v>
      </c>
      <c r="D12" s="24" t="s">
        <v>28</v>
      </c>
      <c r="E12" s="18" t="s">
        <v>503</v>
      </c>
      <c r="F12" s="19">
        <v>15</v>
      </c>
      <c r="G12" s="20" t="s">
        <v>127</v>
      </c>
      <c r="H12" s="18" t="s">
        <v>271</v>
      </c>
      <c r="I12" s="21" t="s">
        <v>130</v>
      </c>
      <c r="J12" s="21" t="s">
        <v>296</v>
      </c>
      <c r="K12" s="18" t="s">
        <v>28</v>
      </c>
      <c r="L12" s="18" t="s">
        <v>603</v>
      </c>
      <c r="M12" s="18" t="s">
        <v>28</v>
      </c>
      <c r="N12" s="18" t="s">
        <v>419</v>
      </c>
      <c r="O12" s="20" t="s">
        <v>420</v>
      </c>
      <c r="P12" s="20" t="s">
        <v>420</v>
      </c>
      <c r="Q12" s="18" t="s">
        <v>28</v>
      </c>
      <c r="R12" s="20" t="s">
        <v>28</v>
      </c>
    </row>
    <row r="13" spans="1:18" ht="12.75">
      <c r="A13" s="18" t="s">
        <v>473</v>
      </c>
      <c r="B13" s="18" t="s">
        <v>230</v>
      </c>
      <c r="C13" s="18" t="s">
        <v>28</v>
      </c>
      <c r="D13" s="24" t="s">
        <v>28</v>
      </c>
      <c r="E13" s="18" t="s">
        <v>504</v>
      </c>
      <c r="F13" s="19">
        <v>13</v>
      </c>
      <c r="G13" s="20" t="s">
        <v>128</v>
      </c>
      <c r="H13" s="18" t="s">
        <v>129</v>
      </c>
      <c r="I13" s="21" t="s">
        <v>130</v>
      </c>
      <c r="J13" s="21" t="s">
        <v>84</v>
      </c>
      <c r="K13" s="18" t="s">
        <v>28</v>
      </c>
      <c r="L13" s="18" t="s">
        <v>604</v>
      </c>
      <c r="M13" s="18" t="s">
        <v>28</v>
      </c>
      <c r="N13" s="18" t="s">
        <v>419</v>
      </c>
      <c r="O13" s="20" t="s">
        <v>420</v>
      </c>
      <c r="P13" s="20" t="s">
        <v>420</v>
      </c>
      <c r="Q13" s="18" t="s">
        <v>28</v>
      </c>
      <c r="R13" s="20" t="s">
        <v>28</v>
      </c>
    </row>
    <row r="14" spans="1:18" ht="12.75">
      <c r="A14" s="18" t="s">
        <v>474</v>
      </c>
      <c r="B14" s="18" t="s">
        <v>266</v>
      </c>
      <c r="C14" s="18" t="s">
        <v>28</v>
      </c>
      <c r="D14" s="24" t="s">
        <v>28</v>
      </c>
      <c r="E14" s="18" t="s">
        <v>505</v>
      </c>
      <c r="F14" s="19">
        <v>11</v>
      </c>
      <c r="G14" s="20" t="s">
        <v>131</v>
      </c>
      <c r="H14" s="18" t="s">
        <v>271</v>
      </c>
      <c r="I14" s="21" t="s">
        <v>130</v>
      </c>
      <c r="J14" s="21" t="s">
        <v>296</v>
      </c>
      <c r="K14" s="18" t="s">
        <v>28</v>
      </c>
      <c r="L14" s="18" t="s">
        <v>446</v>
      </c>
      <c r="M14" s="18" t="s">
        <v>28</v>
      </c>
      <c r="N14" s="18" t="s">
        <v>419</v>
      </c>
      <c r="O14" s="20" t="s">
        <v>420</v>
      </c>
      <c r="P14" s="20" t="s">
        <v>420</v>
      </c>
      <c r="Q14" s="18" t="s">
        <v>28</v>
      </c>
      <c r="R14" s="20" t="s">
        <v>28</v>
      </c>
    </row>
    <row r="15" spans="1:18" ht="12.75">
      <c r="A15" s="18" t="s">
        <v>212</v>
      </c>
      <c r="B15" s="18" t="s">
        <v>29</v>
      </c>
      <c r="C15" s="18" t="s">
        <v>28</v>
      </c>
      <c r="D15" s="24" t="s">
        <v>28</v>
      </c>
      <c r="E15" s="18" t="s">
        <v>506</v>
      </c>
      <c r="F15" s="19">
        <v>8</v>
      </c>
      <c r="G15" s="20" t="s">
        <v>132</v>
      </c>
      <c r="H15" s="18" t="s">
        <v>271</v>
      </c>
      <c r="I15" s="21" t="s">
        <v>411</v>
      </c>
      <c r="J15" s="21" t="s">
        <v>84</v>
      </c>
      <c r="K15" s="18" t="s">
        <v>28</v>
      </c>
      <c r="L15" s="18" t="s">
        <v>447</v>
      </c>
      <c r="M15" s="18" t="s">
        <v>28</v>
      </c>
      <c r="N15" s="18" t="s">
        <v>419</v>
      </c>
      <c r="O15" s="20" t="s">
        <v>420</v>
      </c>
      <c r="P15" s="20" t="s">
        <v>420</v>
      </c>
      <c r="Q15" s="18" t="s">
        <v>28</v>
      </c>
      <c r="R15" s="20" t="s">
        <v>28</v>
      </c>
    </row>
    <row r="16" spans="1:18" s="4" customFormat="1" ht="12.75">
      <c r="A16" s="18" t="s">
        <v>213</v>
      </c>
      <c r="B16" s="18" t="s">
        <v>28</v>
      </c>
      <c r="C16" s="18" t="s">
        <v>28</v>
      </c>
      <c r="D16" s="24" t="s">
        <v>28</v>
      </c>
      <c r="E16" s="18" t="s">
        <v>507</v>
      </c>
      <c r="F16" s="19">
        <v>18</v>
      </c>
      <c r="G16" s="20" t="s">
        <v>133</v>
      </c>
      <c r="H16" s="18" t="s">
        <v>126</v>
      </c>
      <c r="I16" s="21" t="s">
        <v>130</v>
      </c>
      <c r="J16" s="21" t="s">
        <v>84</v>
      </c>
      <c r="K16" s="18" t="s">
        <v>28</v>
      </c>
      <c r="L16" s="18" t="s">
        <v>58</v>
      </c>
      <c r="M16" s="18" t="s">
        <v>28</v>
      </c>
      <c r="N16" s="18" t="s">
        <v>419</v>
      </c>
      <c r="O16" s="20" t="s">
        <v>420</v>
      </c>
      <c r="P16" s="20" t="s">
        <v>420</v>
      </c>
      <c r="Q16" s="18" t="s">
        <v>28</v>
      </c>
      <c r="R16" s="20" t="s">
        <v>28</v>
      </c>
    </row>
    <row r="17" spans="1:18" ht="12.75">
      <c r="A17" s="18" t="s">
        <v>214</v>
      </c>
      <c r="B17" s="18" t="s">
        <v>28</v>
      </c>
      <c r="C17" s="18" t="s">
        <v>28</v>
      </c>
      <c r="D17" s="24" t="s">
        <v>28</v>
      </c>
      <c r="E17" s="18" t="s">
        <v>508</v>
      </c>
      <c r="F17" s="19">
        <v>26</v>
      </c>
      <c r="G17" s="20" t="s">
        <v>409</v>
      </c>
      <c r="H17" s="18" t="s">
        <v>410</v>
      </c>
      <c r="I17" s="21" t="s">
        <v>411</v>
      </c>
      <c r="J17" s="21" t="s">
        <v>84</v>
      </c>
      <c r="K17" s="18" t="s">
        <v>28</v>
      </c>
      <c r="L17" s="21" t="s">
        <v>59</v>
      </c>
      <c r="M17" s="18" t="s">
        <v>28</v>
      </c>
      <c r="N17" s="18" t="s">
        <v>419</v>
      </c>
      <c r="O17" s="20" t="s">
        <v>420</v>
      </c>
      <c r="P17" s="20" t="s">
        <v>420</v>
      </c>
      <c r="Q17" s="18" t="s">
        <v>28</v>
      </c>
      <c r="R17" s="20" t="s">
        <v>28</v>
      </c>
    </row>
    <row r="18" spans="1:18" ht="12.75">
      <c r="A18" s="18" t="s">
        <v>215</v>
      </c>
      <c r="B18" s="18" t="s">
        <v>230</v>
      </c>
      <c r="C18" s="18" t="s">
        <v>28</v>
      </c>
      <c r="D18" s="24" t="s">
        <v>28</v>
      </c>
      <c r="E18" s="18" t="s">
        <v>509</v>
      </c>
      <c r="F18" s="19">
        <v>20</v>
      </c>
      <c r="G18" s="20" t="s">
        <v>412</v>
      </c>
      <c r="H18" s="18" t="s">
        <v>271</v>
      </c>
      <c r="I18" s="21" t="s">
        <v>411</v>
      </c>
      <c r="J18" s="21" t="s">
        <v>84</v>
      </c>
      <c r="K18" s="18" t="s">
        <v>28</v>
      </c>
      <c r="L18" s="18" t="s">
        <v>231</v>
      </c>
      <c r="M18" s="18" t="s">
        <v>28</v>
      </c>
      <c r="N18" s="18" t="s">
        <v>419</v>
      </c>
      <c r="O18" s="20" t="s">
        <v>420</v>
      </c>
      <c r="P18" s="20" t="s">
        <v>420</v>
      </c>
      <c r="Q18" s="18" t="s">
        <v>28</v>
      </c>
      <c r="R18" s="20" t="s">
        <v>28</v>
      </c>
    </row>
    <row r="19" spans="1:18" ht="12.75">
      <c r="A19" s="18" t="s">
        <v>240</v>
      </c>
      <c r="B19" s="18" t="s">
        <v>266</v>
      </c>
      <c r="C19" s="18" t="s">
        <v>28</v>
      </c>
      <c r="D19" s="24" t="s">
        <v>28</v>
      </c>
      <c r="E19" s="18" t="s">
        <v>493</v>
      </c>
      <c r="F19" s="19">
        <v>14</v>
      </c>
      <c r="G19" s="20" t="s">
        <v>125</v>
      </c>
      <c r="H19" s="18" t="s">
        <v>413</v>
      </c>
      <c r="I19" s="21" t="s">
        <v>411</v>
      </c>
      <c r="J19" s="21" t="s">
        <v>84</v>
      </c>
      <c r="K19" s="18" t="s">
        <v>28</v>
      </c>
      <c r="L19" s="18" t="s">
        <v>232</v>
      </c>
      <c r="M19" s="18" t="s">
        <v>28</v>
      </c>
      <c r="N19" s="18" t="s">
        <v>419</v>
      </c>
      <c r="O19" s="20" t="s">
        <v>420</v>
      </c>
      <c r="P19" s="20" t="s">
        <v>420</v>
      </c>
      <c r="Q19" s="18" t="s">
        <v>28</v>
      </c>
      <c r="R19" s="20" t="s">
        <v>28</v>
      </c>
    </row>
    <row r="20" spans="1:18" ht="12.75">
      <c r="A20" s="18" t="s">
        <v>241</v>
      </c>
      <c r="B20" s="18" t="s">
        <v>29</v>
      </c>
      <c r="C20" s="18" t="s">
        <v>28</v>
      </c>
      <c r="D20" s="24" t="s">
        <v>28</v>
      </c>
      <c r="E20" s="18" t="s">
        <v>494</v>
      </c>
      <c r="F20" s="19">
        <v>30</v>
      </c>
      <c r="G20" s="20" t="s">
        <v>414</v>
      </c>
      <c r="H20" s="18" t="s">
        <v>126</v>
      </c>
      <c r="I20" s="21" t="s">
        <v>130</v>
      </c>
      <c r="J20" s="21" t="s">
        <v>296</v>
      </c>
      <c r="K20" s="18" t="s">
        <v>28</v>
      </c>
      <c r="L20" s="18" t="s">
        <v>233</v>
      </c>
      <c r="M20" s="18" t="s">
        <v>28</v>
      </c>
      <c r="N20" s="18" t="s">
        <v>419</v>
      </c>
      <c r="O20" s="20" t="s">
        <v>420</v>
      </c>
      <c r="P20" s="20" t="s">
        <v>420</v>
      </c>
      <c r="Q20" s="18" t="s">
        <v>28</v>
      </c>
      <c r="R20" s="20" t="s">
        <v>28</v>
      </c>
    </row>
    <row r="21" spans="1:18" ht="12.75">
      <c r="A21" s="18" t="s">
        <v>242</v>
      </c>
      <c r="B21" s="18" t="s">
        <v>28</v>
      </c>
      <c r="C21" s="18" t="s">
        <v>28</v>
      </c>
      <c r="D21" s="24" t="s">
        <v>28</v>
      </c>
      <c r="E21" s="18" t="s">
        <v>495</v>
      </c>
      <c r="F21" s="19">
        <v>23</v>
      </c>
      <c r="G21" s="20" t="s">
        <v>569</v>
      </c>
      <c r="H21" s="18" t="s">
        <v>271</v>
      </c>
      <c r="I21" s="21" t="s">
        <v>411</v>
      </c>
      <c r="J21" s="21" t="s">
        <v>84</v>
      </c>
      <c r="K21" s="18" t="s">
        <v>28</v>
      </c>
      <c r="L21" s="18" t="s">
        <v>234</v>
      </c>
      <c r="M21" s="18" t="s">
        <v>28</v>
      </c>
      <c r="N21" s="18" t="s">
        <v>419</v>
      </c>
      <c r="O21" s="20" t="s">
        <v>420</v>
      </c>
      <c r="P21" s="20" t="s">
        <v>420</v>
      </c>
      <c r="Q21" s="18" t="s">
        <v>28</v>
      </c>
      <c r="R21" s="20" t="s">
        <v>28</v>
      </c>
    </row>
    <row r="22" spans="1:18" ht="12.75">
      <c r="A22" s="18" t="s">
        <v>243</v>
      </c>
      <c r="B22" s="18" t="s">
        <v>28</v>
      </c>
      <c r="C22" s="18" t="s">
        <v>28</v>
      </c>
      <c r="D22" s="24" t="s">
        <v>28</v>
      </c>
      <c r="E22" s="18" t="s">
        <v>496</v>
      </c>
      <c r="F22" s="19">
        <v>16</v>
      </c>
      <c r="G22" s="20" t="s">
        <v>570</v>
      </c>
      <c r="H22" s="18" t="s">
        <v>271</v>
      </c>
      <c r="I22" s="21" t="s">
        <v>411</v>
      </c>
      <c r="J22" s="21" t="s">
        <v>84</v>
      </c>
      <c r="K22" s="18" t="s">
        <v>28</v>
      </c>
      <c r="L22" s="18" t="s">
        <v>235</v>
      </c>
      <c r="M22" s="18" t="s">
        <v>28</v>
      </c>
      <c r="N22" s="18" t="s">
        <v>419</v>
      </c>
      <c r="O22" s="20" t="s">
        <v>420</v>
      </c>
      <c r="P22" s="20" t="s">
        <v>420</v>
      </c>
      <c r="Q22" s="18" t="s">
        <v>28</v>
      </c>
      <c r="R22" s="20" t="s">
        <v>28</v>
      </c>
    </row>
    <row r="23" spans="1:18" ht="12.75">
      <c r="A23" s="18" t="s">
        <v>244</v>
      </c>
      <c r="B23" s="18" t="s">
        <v>230</v>
      </c>
      <c r="C23" s="18" t="s">
        <v>28</v>
      </c>
      <c r="D23" s="24" t="s">
        <v>28</v>
      </c>
      <c r="E23" s="18" t="s">
        <v>262</v>
      </c>
      <c r="F23" s="19">
        <v>27</v>
      </c>
      <c r="G23" s="20" t="s">
        <v>489</v>
      </c>
      <c r="H23" s="18" t="s">
        <v>126</v>
      </c>
      <c r="I23" s="21" t="s">
        <v>411</v>
      </c>
      <c r="J23" s="21" t="s">
        <v>84</v>
      </c>
      <c r="K23" s="18" t="s">
        <v>28</v>
      </c>
      <c r="L23" s="18" t="s">
        <v>236</v>
      </c>
      <c r="M23" s="18" t="s">
        <v>28</v>
      </c>
      <c r="N23" s="18" t="s">
        <v>419</v>
      </c>
      <c r="O23" s="20" t="s">
        <v>420</v>
      </c>
      <c r="P23" s="20" t="s">
        <v>420</v>
      </c>
      <c r="Q23" s="18" t="s">
        <v>28</v>
      </c>
      <c r="R23" s="20" t="s">
        <v>28</v>
      </c>
    </row>
    <row r="24" spans="1:18" ht="12.75">
      <c r="A24" s="18" t="s">
        <v>245</v>
      </c>
      <c r="B24" s="18" t="s">
        <v>266</v>
      </c>
      <c r="C24" s="18" t="s">
        <v>28</v>
      </c>
      <c r="D24" s="24" t="s">
        <v>28</v>
      </c>
      <c r="E24" s="18" t="s">
        <v>263</v>
      </c>
      <c r="F24" s="19">
        <v>25</v>
      </c>
      <c r="G24" s="20" t="s">
        <v>492</v>
      </c>
      <c r="H24" s="18" t="s">
        <v>490</v>
      </c>
      <c r="I24" s="21" t="s">
        <v>130</v>
      </c>
      <c r="J24" s="21" t="s">
        <v>84</v>
      </c>
      <c r="K24" s="18" t="s">
        <v>28</v>
      </c>
      <c r="L24" s="18" t="s">
        <v>415</v>
      </c>
      <c r="M24" s="18" t="s">
        <v>28</v>
      </c>
      <c r="N24" s="18" t="s">
        <v>419</v>
      </c>
      <c r="O24" s="20" t="s">
        <v>420</v>
      </c>
      <c r="P24" s="20" t="s">
        <v>420</v>
      </c>
      <c r="Q24" s="18" t="s">
        <v>28</v>
      </c>
      <c r="R24" s="20" t="s">
        <v>28</v>
      </c>
    </row>
    <row r="25" spans="1:18" ht="12.75">
      <c r="A25" s="18" t="s">
        <v>246</v>
      </c>
      <c r="B25" s="18" t="s">
        <v>29</v>
      </c>
      <c r="C25" s="18" t="s">
        <v>28</v>
      </c>
      <c r="D25" s="24" t="s">
        <v>28</v>
      </c>
      <c r="E25" s="18" t="s">
        <v>264</v>
      </c>
      <c r="F25" s="19">
        <v>22</v>
      </c>
      <c r="G25" s="20" t="s">
        <v>201</v>
      </c>
      <c r="H25" s="18" t="s">
        <v>490</v>
      </c>
      <c r="I25" s="21" t="s">
        <v>411</v>
      </c>
      <c r="J25" s="21" t="s">
        <v>84</v>
      </c>
      <c r="K25" s="18" t="s">
        <v>28</v>
      </c>
      <c r="L25" s="18" t="s">
        <v>416</v>
      </c>
      <c r="M25" s="18" t="s">
        <v>28</v>
      </c>
      <c r="N25" s="18" t="s">
        <v>419</v>
      </c>
      <c r="O25" s="20" t="s">
        <v>420</v>
      </c>
      <c r="P25" s="20" t="s">
        <v>420</v>
      </c>
      <c r="Q25" s="18" t="s">
        <v>28</v>
      </c>
      <c r="R25" s="20" t="s">
        <v>28</v>
      </c>
    </row>
    <row r="26" spans="1:18" ht="12.75">
      <c r="A26" s="18" t="s">
        <v>481</v>
      </c>
      <c r="B26" s="18" t="s">
        <v>28</v>
      </c>
      <c r="C26" s="18" t="s">
        <v>28</v>
      </c>
      <c r="D26" s="24" t="s">
        <v>28</v>
      </c>
      <c r="E26" s="18" t="s">
        <v>265</v>
      </c>
      <c r="F26" s="19">
        <v>24</v>
      </c>
      <c r="G26" s="20" t="s">
        <v>202</v>
      </c>
      <c r="H26" s="18" t="s">
        <v>126</v>
      </c>
      <c r="I26" s="21" t="s">
        <v>411</v>
      </c>
      <c r="J26" s="21" t="s">
        <v>296</v>
      </c>
      <c r="K26" s="18" t="s">
        <v>28</v>
      </c>
      <c r="L26" s="18" t="s">
        <v>571</v>
      </c>
      <c r="M26" s="18" t="s">
        <v>28</v>
      </c>
      <c r="N26" s="18" t="s">
        <v>419</v>
      </c>
      <c r="O26" s="20" t="s">
        <v>420</v>
      </c>
      <c r="P26" s="20" t="s">
        <v>420</v>
      </c>
      <c r="Q26" s="18" t="s">
        <v>28</v>
      </c>
      <c r="R26" s="20" t="s">
        <v>28</v>
      </c>
    </row>
    <row r="27" spans="1:18" ht="12.75">
      <c r="A27" s="18" t="s">
        <v>482</v>
      </c>
      <c r="B27" s="18" t="s">
        <v>28</v>
      </c>
      <c r="C27" s="18" t="s">
        <v>28</v>
      </c>
      <c r="D27" s="24" t="s">
        <v>28</v>
      </c>
      <c r="E27" s="18" t="s">
        <v>385</v>
      </c>
      <c r="F27" s="19">
        <v>28</v>
      </c>
      <c r="G27" s="20" t="s">
        <v>203</v>
      </c>
      <c r="H27" s="18" t="s">
        <v>113</v>
      </c>
      <c r="I27" s="21" t="s">
        <v>411</v>
      </c>
      <c r="J27" s="21" t="s">
        <v>84</v>
      </c>
      <c r="K27" s="18" t="s">
        <v>28</v>
      </c>
      <c r="L27" s="18" t="s">
        <v>572</v>
      </c>
      <c r="M27" s="18" t="s">
        <v>28</v>
      </c>
      <c r="N27" s="18" t="s">
        <v>419</v>
      </c>
      <c r="O27" s="20" t="s">
        <v>420</v>
      </c>
      <c r="P27" s="20" t="s">
        <v>420</v>
      </c>
      <c r="Q27" s="18" t="s">
        <v>28</v>
      </c>
      <c r="R27" s="20" t="s">
        <v>28</v>
      </c>
    </row>
    <row r="28" spans="1:18" ht="12.75">
      <c r="A28" s="18" t="s">
        <v>483</v>
      </c>
      <c r="B28" s="18" t="s">
        <v>230</v>
      </c>
      <c r="C28" s="18" t="s">
        <v>28</v>
      </c>
      <c r="D28" s="24" t="s">
        <v>28</v>
      </c>
      <c r="E28" s="18" t="s">
        <v>386</v>
      </c>
      <c r="F28" s="19">
        <v>36</v>
      </c>
      <c r="G28" s="20" t="s">
        <v>114</v>
      </c>
      <c r="H28" s="18" t="s">
        <v>271</v>
      </c>
      <c r="I28" s="21" t="s">
        <v>411</v>
      </c>
      <c r="J28" s="21" t="s">
        <v>84</v>
      </c>
      <c r="K28" s="18" t="s">
        <v>28</v>
      </c>
      <c r="L28" s="18" t="s">
        <v>573</v>
      </c>
      <c r="M28" s="18" t="s">
        <v>28</v>
      </c>
      <c r="N28" s="18" t="s">
        <v>419</v>
      </c>
      <c r="O28" s="20" t="s">
        <v>420</v>
      </c>
      <c r="P28" s="20" t="s">
        <v>420</v>
      </c>
      <c r="Q28" s="18" t="s">
        <v>28</v>
      </c>
      <c r="R28" s="20" t="s">
        <v>28</v>
      </c>
    </row>
    <row r="29" spans="1:18" s="1" customFormat="1" ht="12.75">
      <c r="A29" s="18" t="s">
        <v>484</v>
      </c>
      <c r="B29" s="18" t="s">
        <v>266</v>
      </c>
      <c r="C29" s="18" t="s">
        <v>28</v>
      </c>
      <c r="D29" s="24" t="s">
        <v>28</v>
      </c>
      <c r="E29" s="18" t="s">
        <v>387</v>
      </c>
      <c r="F29" s="19">
        <v>11</v>
      </c>
      <c r="G29" s="20" t="s">
        <v>131</v>
      </c>
      <c r="H29" s="18" t="s">
        <v>271</v>
      </c>
      <c r="I29" s="21" t="s">
        <v>411</v>
      </c>
      <c r="J29" s="21" t="s">
        <v>84</v>
      </c>
      <c r="K29" s="18" t="s">
        <v>28</v>
      </c>
      <c r="L29" s="18" t="s">
        <v>574</v>
      </c>
      <c r="M29" s="18" t="s">
        <v>28</v>
      </c>
      <c r="N29" s="18" t="s">
        <v>28</v>
      </c>
      <c r="O29" s="20" t="s">
        <v>28</v>
      </c>
      <c r="P29" s="20" t="s">
        <v>28</v>
      </c>
      <c r="Q29" s="18" t="s">
        <v>28</v>
      </c>
      <c r="R29" s="20" t="s">
        <v>28</v>
      </c>
    </row>
    <row r="30" spans="1:18" ht="12.75">
      <c r="A30" s="18" t="s">
        <v>560</v>
      </c>
      <c r="B30" s="18" t="s">
        <v>29</v>
      </c>
      <c r="C30" s="18" t="s">
        <v>28</v>
      </c>
      <c r="D30" s="24" t="s">
        <v>28</v>
      </c>
      <c r="E30" s="18" t="s">
        <v>255</v>
      </c>
      <c r="F30" s="19">
        <v>15</v>
      </c>
      <c r="G30" s="20" t="s">
        <v>417</v>
      </c>
      <c r="H30" s="18" t="s">
        <v>410</v>
      </c>
      <c r="I30" s="21" t="s">
        <v>411</v>
      </c>
      <c r="J30" s="21" t="s">
        <v>84</v>
      </c>
      <c r="K30" s="18" t="s">
        <v>28</v>
      </c>
      <c r="L30" s="21" t="s">
        <v>575</v>
      </c>
      <c r="M30" s="18" t="s">
        <v>28</v>
      </c>
      <c r="N30" s="18" t="s">
        <v>28</v>
      </c>
      <c r="O30" s="20" t="s">
        <v>28</v>
      </c>
      <c r="P30" s="20" t="s">
        <v>28</v>
      </c>
      <c r="Q30" s="18" t="s">
        <v>28</v>
      </c>
      <c r="R30" s="20" t="s">
        <v>28</v>
      </c>
    </row>
    <row r="31" spans="1:18" ht="12.75">
      <c r="A31" s="18" t="s">
        <v>561</v>
      </c>
      <c r="B31" s="18" t="s">
        <v>371</v>
      </c>
      <c r="C31" s="18" t="s">
        <v>21</v>
      </c>
      <c r="D31" s="14">
        <v>6</v>
      </c>
      <c r="E31" s="18" t="s">
        <v>191</v>
      </c>
      <c r="F31" s="19"/>
      <c r="G31" s="20" t="s">
        <v>310</v>
      </c>
      <c r="H31" s="18" t="s">
        <v>311</v>
      </c>
      <c r="I31" s="21" t="s">
        <v>91</v>
      </c>
      <c r="J31" s="21" t="s">
        <v>311</v>
      </c>
      <c r="K31" s="18" t="s">
        <v>373</v>
      </c>
      <c r="L31" s="18" t="s">
        <v>379</v>
      </c>
      <c r="M31" s="18" t="s">
        <v>141</v>
      </c>
      <c r="N31" s="18" t="s">
        <v>375</v>
      </c>
      <c r="O31" s="22">
        <v>54675</v>
      </c>
      <c r="P31" s="22">
        <v>54613</v>
      </c>
      <c r="Q31" s="18" t="s">
        <v>119</v>
      </c>
      <c r="R31" s="23">
        <v>20679399</v>
      </c>
    </row>
    <row r="32" spans="1:18" ht="12.75">
      <c r="A32" s="18" t="s">
        <v>562</v>
      </c>
      <c r="B32" s="18" t="s">
        <v>29</v>
      </c>
      <c r="C32" s="18" t="s">
        <v>28</v>
      </c>
      <c r="D32" s="24" t="s">
        <v>28</v>
      </c>
      <c r="E32" s="18" t="s">
        <v>324</v>
      </c>
      <c r="F32" s="19"/>
      <c r="G32" s="20" t="s">
        <v>28</v>
      </c>
      <c r="H32" s="18" t="s">
        <v>311</v>
      </c>
      <c r="I32" s="21" t="s">
        <v>28</v>
      </c>
      <c r="J32" s="21" t="s">
        <v>311</v>
      </c>
      <c r="K32" s="18" t="s">
        <v>28</v>
      </c>
      <c r="L32" s="18" t="s">
        <v>377</v>
      </c>
      <c r="M32" s="18" t="s">
        <v>28</v>
      </c>
      <c r="N32" s="18" t="s">
        <v>28</v>
      </c>
      <c r="O32" s="20" t="s">
        <v>29</v>
      </c>
      <c r="P32" s="20" t="s">
        <v>29</v>
      </c>
      <c r="Q32" s="18" t="s">
        <v>29</v>
      </c>
      <c r="R32" s="20" t="s">
        <v>28</v>
      </c>
    </row>
    <row r="33" spans="1:18" ht="12.75">
      <c r="A33" s="18" t="s">
        <v>17</v>
      </c>
      <c r="B33" s="18" t="s">
        <v>28</v>
      </c>
      <c r="C33" s="18" t="s">
        <v>28</v>
      </c>
      <c r="D33" s="24" t="s">
        <v>422</v>
      </c>
      <c r="E33" s="18" t="s">
        <v>325</v>
      </c>
      <c r="F33" s="19"/>
      <c r="G33" s="20" t="s">
        <v>28</v>
      </c>
      <c r="H33" s="18" t="s">
        <v>311</v>
      </c>
      <c r="I33" s="21" t="s">
        <v>28</v>
      </c>
      <c r="J33" s="21" t="s">
        <v>311</v>
      </c>
      <c r="K33" s="18" t="s">
        <v>374</v>
      </c>
      <c r="L33" s="18" t="s">
        <v>313</v>
      </c>
      <c r="M33" s="18" t="s">
        <v>28</v>
      </c>
      <c r="N33" s="18" t="s">
        <v>28</v>
      </c>
      <c r="O33" s="20" t="s">
        <v>250</v>
      </c>
      <c r="P33" s="20" t="s">
        <v>250</v>
      </c>
      <c r="Q33" s="18" t="s">
        <v>29</v>
      </c>
      <c r="R33" s="20" t="s">
        <v>28</v>
      </c>
    </row>
    <row r="34" spans="1:18" ht="12.75">
      <c r="A34" s="18" t="s">
        <v>18</v>
      </c>
      <c r="B34" s="18" t="s">
        <v>28</v>
      </c>
      <c r="C34" s="18" t="s">
        <v>28</v>
      </c>
      <c r="D34" s="24" t="s">
        <v>28</v>
      </c>
      <c r="E34" s="18" t="s">
        <v>326</v>
      </c>
      <c r="F34" s="19"/>
      <c r="G34" s="20" t="s">
        <v>28</v>
      </c>
      <c r="H34" s="18" t="s">
        <v>312</v>
      </c>
      <c r="I34" s="21" t="s">
        <v>28</v>
      </c>
      <c r="J34" s="21" t="s">
        <v>311</v>
      </c>
      <c r="K34" s="18" t="s">
        <v>28</v>
      </c>
      <c r="L34" s="18" t="s">
        <v>314</v>
      </c>
      <c r="M34" s="18" t="s">
        <v>28</v>
      </c>
      <c r="N34" s="18" t="s">
        <v>28</v>
      </c>
      <c r="O34" s="20" t="s">
        <v>28</v>
      </c>
      <c r="P34" s="20" t="s">
        <v>28</v>
      </c>
      <c r="Q34" s="18" t="s">
        <v>29</v>
      </c>
      <c r="R34" s="20" t="s">
        <v>28</v>
      </c>
    </row>
    <row r="35" spans="1:18" ht="12.75">
      <c r="A35" s="18" t="s">
        <v>19</v>
      </c>
      <c r="B35" s="18" t="s">
        <v>230</v>
      </c>
      <c r="C35" s="18" t="s">
        <v>422</v>
      </c>
      <c r="D35" s="24" t="s">
        <v>422</v>
      </c>
      <c r="E35" s="18" t="s">
        <v>15</v>
      </c>
      <c r="F35" s="19"/>
      <c r="G35" s="20" t="s">
        <v>28</v>
      </c>
      <c r="H35" s="18" t="s">
        <v>312</v>
      </c>
      <c r="I35" s="21" t="s">
        <v>28</v>
      </c>
      <c r="J35" s="21" t="s">
        <v>311</v>
      </c>
      <c r="K35" s="18" t="s">
        <v>28</v>
      </c>
      <c r="L35" s="18" t="s">
        <v>315</v>
      </c>
      <c r="M35" s="18" t="s">
        <v>28</v>
      </c>
      <c r="N35" s="18" t="s">
        <v>28</v>
      </c>
      <c r="O35" s="20" t="s">
        <v>29</v>
      </c>
      <c r="P35" s="20" t="s">
        <v>29</v>
      </c>
      <c r="Q35" s="18" t="s">
        <v>29</v>
      </c>
      <c r="R35" s="20" t="s">
        <v>28</v>
      </c>
    </row>
    <row r="36" spans="1:18" ht="12.75">
      <c r="A36" s="18" t="s">
        <v>20</v>
      </c>
      <c r="B36" s="18" t="s">
        <v>266</v>
      </c>
      <c r="C36" s="18" t="s">
        <v>28</v>
      </c>
      <c r="D36" s="24" t="s">
        <v>28</v>
      </c>
      <c r="E36" s="18" t="s">
        <v>16</v>
      </c>
      <c r="F36" s="19"/>
      <c r="G36" s="20" t="s">
        <v>28</v>
      </c>
      <c r="H36" s="18" t="s">
        <v>311</v>
      </c>
      <c r="I36" s="21" t="s">
        <v>28</v>
      </c>
      <c r="J36" s="21" t="s">
        <v>311</v>
      </c>
      <c r="K36" s="18" t="s">
        <v>28</v>
      </c>
      <c r="L36" s="18" t="s">
        <v>316</v>
      </c>
      <c r="M36" s="18" t="s">
        <v>28</v>
      </c>
      <c r="N36" s="18" t="s">
        <v>28</v>
      </c>
      <c r="O36" s="20" t="s">
        <v>29</v>
      </c>
      <c r="P36" s="20" t="s">
        <v>29</v>
      </c>
      <c r="Q36" s="18" t="s">
        <v>28</v>
      </c>
      <c r="R36" s="20" t="s">
        <v>28</v>
      </c>
    </row>
    <row r="37" spans="1:18" ht="12.75">
      <c r="A37" s="18" t="s">
        <v>117</v>
      </c>
      <c r="B37" s="18" t="s">
        <v>267</v>
      </c>
      <c r="C37" s="21" t="s">
        <v>306</v>
      </c>
      <c r="D37" s="14">
        <v>7</v>
      </c>
      <c r="E37" s="18" t="s">
        <v>75</v>
      </c>
      <c r="F37" s="19">
        <v>38</v>
      </c>
      <c r="G37" s="20" t="s">
        <v>277</v>
      </c>
      <c r="H37" s="18" t="s">
        <v>271</v>
      </c>
      <c r="I37" s="21" t="s">
        <v>86</v>
      </c>
      <c r="J37" s="21" t="s">
        <v>85</v>
      </c>
      <c r="K37" s="18" t="s">
        <v>139</v>
      </c>
      <c r="L37" s="18" t="s">
        <v>444</v>
      </c>
      <c r="M37" s="18" t="s">
        <v>138</v>
      </c>
      <c r="N37" s="18" t="s">
        <v>42</v>
      </c>
      <c r="O37" s="22">
        <v>22283</v>
      </c>
      <c r="P37" s="22">
        <v>22283</v>
      </c>
      <c r="Q37" s="18" t="s">
        <v>120</v>
      </c>
      <c r="R37" s="23">
        <v>15180862</v>
      </c>
    </row>
    <row r="38" spans="1:18" ht="12.75">
      <c r="A38" s="18" t="s">
        <v>252</v>
      </c>
      <c r="B38" s="21" t="s">
        <v>28</v>
      </c>
      <c r="C38" s="21" t="s">
        <v>28</v>
      </c>
      <c r="D38" s="18" t="s">
        <v>12</v>
      </c>
      <c r="E38" s="18" t="s">
        <v>76</v>
      </c>
      <c r="F38" s="19">
        <v>28</v>
      </c>
      <c r="G38" s="20" t="s">
        <v>151</v>
      </c>
      <c r="H38" s="18" t="s">
        <v>126</v>
      </c>
      <c r="I38" s="21" t="s">
        <v>86</v>
      </c>
      <c r="J38" s="21" t="s">
        <v>85</v>
      </c>
      <c r="K38" s="18" t="s">
        <v>150</v>
      </c>
      <c r="L38" s="18" t="s">
        <v>445</v>
      </c>
      <c r="M38" s="18" t="s">
        <v>28</v>
      </c>
      <c r="N38" s="18" t="s">
        <v>28</v>
      </c>
      <c r="O38" s="20" t="s">
        <v>420</v>
      </c>
      <c r="P38" s="20" t="s">
        <v>420</v>
      </c>
      <c r="Q38" s="18" t="s">
        <v>28</v>
      </c>
      <c r="R38" s="20" t="s">
        <v>29</v>
      </c>
    </row>
    <row r="39" spans="1:18" ht="12.75">
      <c r="A39" s="18" t="s">
        <v>253</v>
      </c>
      <c r="B39" s="21" t="s">
        <v>28</v>
      </c>
      <c r="C39" s="21" t="s">
        <v>28</v>
      </c>
      <c r="D39" s="18" t="s">
        <v>12</v>
      </c>
      <c r="E39" s="18" t="s">
        <v>77</v>
      </c>
      <c r="F39" s="19">
        <v>14</v>
      </c>
      <c r="G39" s="20" t="s">
        <v>125</v>
      </c>
      <c r="H39" s="18" t="s">
        <v>126</v>
      </c>
      <c r="I39" s="21" t="s">
        <v>86</v>
      </c>
      <c r="J39" s="21" t="s">
        <v>85</v>
      </c>
      <c r="K39" s="18" t="s">
        <v>152</v>
      </c>
      <c r="L39" s="18" t="s">
        <v>428</v>
      </c>
      <c r="M39" s="18" t="s">
        <v>28</v>
      </c>
      <c r="N39" s="18" t="s">
        <v>28</v>
      </c>
      <c r="O39" s="20" t="s">
        <v>420</v>
      </c>
      <c r="P39" s="20" t="s">
        <v>420</v>
      </c>
      <c r="Q39" s="18" t="s">
        <v>28</v>
      </c>
      <c r="R39" s="20" t="s">
        <v>29</v>
      </c>
    </row>
    <row r="40" spans="1:18" ht="12.75">
      <c r="A40" s="18" t="s">
        <v>8</v>
      </c>
      <c r="B40" s="21" t="s">
        <v>250</v>
      </c>
      <c r="C40" s="21" t="s">
        <v>250</v>
      </c>
      <c r="D40" s="18" t="s">
        <v>12</v>
      </c>
      <c r="E40" s="18" t="s">
        <v>78</v>
      </c>
      <c r="F40" s="19">
        <v>26</v>
      </c>
      <c r="G40" s="20" t="s">
        <v>409</v>
      </c>
      <c r="H40" s="18" t="s">
        <v>271</v>
      </c>
      <c r="I40" s="21" t="s">
        <v>87</v>
      </c>
      <c r="J40" s="21" t="s">
        <v>85</v>
      </c>
      <c r="K40" s="18" t="s">
        <v>121</v>
      </c>
      <c r="L40" s="18" t="s">
        <v>320</v>
      </c>
      <c r="M40" s="18" t="s">
        <v>28</v>
      </c>
      <c r="N40" s="18" t="s">
        <v>28</v>
      </c>
      <c r="O40" s="20" t="s">
        <v>420</v>
      </c>
      <c r="P40" s="20" t="s">
        <v>420</v>
      </c>
      <c r="Q40" s="18" t="s">
        <v>28</v>
      </c>
      <c r="R40" s="20" t="s">
        <v>28</v>
      </c>
    </row>
    <row r="41" spans="1:18" ht="12.75">
      <c r="A41" s="18" t="s">
        <v>9</v>
      </c>
      <c r="B41" s="21" t="s">
        <v>28</v>
      </c>
      <c r="C41" s="21" t="s">
        <v>28</v>
      </c>
      <c r="D41" s="18" t="s">
        <v>12</v>
      </c>
      <c r="E41" s="18" t="s">
        <v>79</v>
      </c>
      <c r="F41" s="19">
        <v>22</v>
      </c>
      <c r="G41" s="20" t="s">
        <v>201</v>
      </c>
      <c r="H41" s="18" t="s">
        <v>490</v>
      </c>
      <c r="I41" s="21" t="s">
        <v>86</v>
      </c>
      <c r="J41" s="21" t="s">
        <v>85</v>
      </c>
      <c r="K41" s="18" t="s">
        <v>49</v>
      </c>
      <c r="L41" s="18" t="s">
        <v>174</v>
      </c>
      <c r="M41" s="18" t="s">
        <v>28</v>
      </c>
      <c r="N41" s="18" t="s">
        <v>28</v>
      </c>
      <c r="O41" s="20" t="s">
        <v>420</v>
      </c>
      <c r="P41" s="20" t="s">
        <v>420</v>
      </c>
      <c r="Q41" s="18" t="s">
        <v>230</v>
      </c>
      <c r="R41" s="20" t="s">
        <v>28</v>
      </c>
    </row>
    <row r="42" spans="1:18" ht="12.75">
      <c r="A42" s="18" t="s">
        <v>10</v>
      </c>
      <c r="B42" s="21" t="s">
        <v>28</v>
      </c>
      <c r="C42" s="21" t="s">
        <v>28</v>
      </c>
      <c r="D42" s="18" t="s">
        <v>12</v>
      </c>
      <c r="E42" s="18" t="s">
        <v>80</v>
      </c>
      <c r="F42" s="19">
        <v>24</v>
      </c>
      <c r="G42" s="20" t="s">
        <v>50</v>
      </c>
      <c r="H42" s="18" t="s">
        <v>126</v>
      </c>
      <c r="I42" s="21" t="s">
        <v>87</v>
      </c>
      <c r="J42" s="21" t="s">
        <v>85</v>
      </c>
      <c r="K42" s="18" t="s">
        <v>237</v>
      </c>
      <c r="L42" s="18" t="s">
        <v>0</v>
      </c>
      <c r="M42" s="18" t="s">
        <v>28</v>
      </c>
      <c r="N42" s="18" t="s">
        <v>28</v>
      </c>
      <c r="O42" s="20" t="s">
        <v>420</v>
      </c>
      <c r="P42" s="20" t="s">
        <v>420</v>
      </c>
      <c r="Q42" s="18" t="s">
        <v>28</v>
      </c>
      <c r="R42" s="20" t="s">
        <v>28</v>
      </c>
    </row>
    <row r="43" spans="1:18" ht="12.75">
      <c r="A43" s="18" t="s">
        <v>11</v>
      </c>
      <c r="B43" s="21" t="s">
        <v>28</v>
      </c>
      <c r="C43" s="21" t="s">
        <v>28</v>
      </c>
      <c r="D43" s="18" t="s">
        <v>12</v>
      </c>
      <c r="E43" s="18" t="s">
        <v>81</v>
      </c>
      <c r="F43" s="19">
        <v>24</v>
      </c>
      <c r="G43" s="20" t="s">
        <v>202</v>
      </c>
      <c r="H43" s="18" t="s">
        <v>271</v>
      </c>
      <c r="I43" s="21" t="s">
        <v>86</v>
      </c>
      <c r="J43" s="21" t="s">
        <v>85</v>
      </c>
      <c r="K43" s="18" t="s">
        <v>238</v>
      </c>
      <c r="L43" s="18" t="s">
        <v>101</v>
      </c>
      <c r="M43" s="18" t="s">
        <v>28</v>
      </c>
      <c r="N43" s="18" t="s">
        <v>28</v>
      </c>
      <c r="O43" s="20" t="s">
        <v>420</v>
      </c>
      <c r="P43" s="20" t="s">
        <v>420</v>
      </c>
      <c r="Q43" s="18" t="s">
        <v>29</v>
      </c>
      <c r="R43" s="20"/>
    </row>
    <row r="44" spans="1:18" ht="12.75">
      <c r="A44" s="18" t="s">
        <v>345</v>
      </c>
      <c r="B44" s="21" t="s">
        <v>436</v>
      </c>
      <c r="C44" s="21" t="s">
        <v>438</v>
      </c>
      <c r="D44" s="14">
        <v>5</v>
      </c>
      <c r="E44" s="18" t="s">
        <v>512</v>
      </c>
      <c r="F44" s="19"/>
      <c r="G44" s="20" t="s">
        <v>310</v>
      </c>
      <c r="H44" s="18" t="s">
        <v>57</v>
      </c>
      <c r="I44" s="21" t="s">
        <v>88</v>
      </c>
      <c r="J44" s="21" t="s">
        <v>85</v>
      </c>
      <c r="K44" s="18" t="s">
        <v>511</v>
      </c>
      <c r="L44" s="18" t="s">
        <v>512</v>
      </c>
      <c r="M44" s="18" t="s">
        <v>138</v>
      </c>
      <c r="N44" s="18" t="s">
        <v>441</v>
      </c>
      <c r="O44" s="22">
        <v>22283</v>
      </c>
      <c r="P44" s="22">
        <v>22283</v>
      </c>
      <c r="Q44" s="18" t="s">
        <v>443</v>
      </c>
      <c r="R44" s="23">
        <v>16249385</v>
      </c>
    </row>
    <row r="45" spans="1:18" ht="12.75">
      <c r="A45" s="18" t="s">
        <v>346</v>
      </c>
      <c r="B45" s="21" t="s">
        <v>28</v>
      </c>
      <c r="C45" s="21" t="s">
        <v>439</v>
      </c>
      <c r="D45" s="24" t="s">
        <v>29</v>
      </c>
      <c r="E45" s="18" t="s">
        <v>513</v>
      </c>
      <c r="F45" s="19"/>
      <c r="G45" s="20" t="s">
        <v>28</v>
      </c>
      <c r="H45" s="18" t="s">
        <v>57</v>
      </c>
      <c r="I45" s="25" t="s">
        <v>28</v>
      </c>
      <c r="J45" s="21" t="s">
        <v>85</v>
      </c>
      <c r="K45" s="18" t="s">
        <v>28</v>
      </c>
      <c r="L45" s="18" t="s">
        <v>513</v>
      </c>
      <c r="M45" s="18" t="s">
        <v>28</v>
      </c>
      <c r="N45" s="18" t="s">
        <v>29</v>
      </c>
      <c r="O45" s="20" t="s">
        <v>420</v>
      </c>
      <c r="P45" s="20" t="s">
        <v>420</v>
      </c>
      <c r="Q45" s="18" t="s">
        <v>28</v>
      </c>
      <c r="R45" s="20" t="s">
        <v>29</v>
      </c>
    </row>
    <row r="46" spans="1:18" ht="12.75">
      <c r="A46" s="18" t="s">
        <v>432</v>
      </c>
      <c r="B46" s="21" t="s">
        <v>28</v>
      </c>
      <c r="C46" s="21" t="s">
        <v>439</v>
      </c>
      <c r="D46" s="24" t="s">
        <v>28</v>
      </c>
      <c r="E46" s="18" t="s">
        <v>514</v>
      </c>
      <c r="F46" s="19"/>
      <c r="G46" s="20" t="s">
        <v>28</v>
      </c>
      <c r="H46" s="18" t="s">
        <v>57</v>
      </c>
      <c r="I46" s="25" t="s">
        <v>28</v>
      </c>
      <c r="J46" s="21" t="s">
        <v>85</v>
      </c>
      <c r="K46" s="18" t="s">
        <v>28</v>
      </c>
      <c r="L46" s="18" t="s">
        <v>514</v>
      </c>
      <c r="M46" s="18" t="s">
        <v>28</v>
      </c>
      <c r="N46" s="18" t="s">
        <v>28</v>
      </c>
      <c r="O46" s="20" t="s">
        <v>420</v>
      </c>
      <c r="P46" s="20" t="s">
        <v>420</v>
      </c>
      <c r="Q46" s="18" t="s">
        <v>28</v>
      </c>
      <c r="R46" s="20" t="s">
        <v>29</v>
      </c>
    </row>
    <row r="47" spans="1:18" ht="12.75">
      <c r="A47" s="18" t="s">
        <v>433</v>
      </c>
      <c r="B47" s="21" t="s">
        <v>28</v>
      </c>
      <c r="C47" s="21" t="s">
        <v>28</v>
      </c>
      <c r="D47" s="24" t="s">
        <v>29</v>
      </c>
      <c r="E47" s="18" t="s">
        <v>515</v>
      </c>
      <c r="F47" s="19"/>
      <c r="G47" s="20" t="s">
        <v>28</v>
      </c>
      <c r="H47" s="18" t="s">
        <v>57</v>
      </c>
      <c r="I47" s="25" t="s">
        <v>28</v>
      </c>
      <c r="J47" s="21" t="s">
        <v>85</v>
      </c>
      <c r="K47" s="18" t="s">
        <v>28</v>
      </c>
      <c r="L47" s="18" t="s">
        <v>515</v>
      </c>
      <c r="M47" s="18" t="s">
        <v>28</v>
      </c>
      <c r="N47" s="18" t="s">
        <v>29</v>
      </c>
      <c r="O47" s="20" t="s">
        <v>420</v>
      </c>
      <c r="P47" s="20" t="s">
        <v>420</v>
      </c>
      <c r="Q47" s="18" t="s">
        <v>29</v>
      </c>
      <c r="R47" s="20" t="s">
        <v>28</v>
      </c>
    </row>
    <row r="48" spans="1:18" ht="12.75">
      <c r="A48" s="18" t="s">
        <v>434</v>
      </c>
      <c r="B48" s="21" t="s">
        <v>28</v>
      </c>
      <c r="C48" s="21" t="s">
        <v>28</v>
      </c>
      <c r="D48" s="24" t="s">
        <v>230</v>
      </c>
      <c r="E48" s="18" t="s">
        <v>516</v>
      </c>
      <c r="F48" s="19"/>
      <c r="G48" s="20" t="s">
        <v>28</v>
      </c>
      <c r="H48" s="18" t="s">
        <v>57</v>
      </c>
      <c r="I48" s="25" t="s">
        <v>28</v>
      </c>
      <c r="J48" s="21" t="s">
        <v>85</v>
      </c>
      <c r="K48" s="18" t="s">
        <v>250</v>
      </c>
      <c r="L48" s="18" t="s">
        <v>516</v>
      </c>
      <c r="M48" s="18" t="s">
        <v>28</v>
      </c>
      <c r="N48" s="18" t="s">
        <v>28</v>
      </c>
      <c r="O48" s="20" t="s">
        <v>420</v>
      </c>
      <c r="P48" s="20" t="s">
        <v>420</v>
      </c>
      <c r="Q48" s="18" t="s">
        <v>230</v>
      </c>
      <c r="R48" s="20" t="s">
        <v>28</v>
      </c>
    </row>
    <row r="49" spans="1:18" ht="12.75">
      <c r="A49" s="18"/>
      <c r="B49" s="21"/>
      <c r="C49" s="21"/>
      <c r="D49" s="24"/>
      <c r="E49" s="13" t="s">
        <v>65</v>
      </c>
      <c r="F49" s="26">
        <f>AVERAGE(F6:F48)</f>
        <v>20.103448275862068</v>
      </c>
      <c r="G49" s="20"/>
      <c r="H49" s="27" t="s">
        <v>90</v>
      </c>
      <c r="I49" s="25"/>
      <c r="J49" s="28"/>
      <c r="K49" s="18"/>
      <c r="L49" s="18"/>
      <c r="M49" s="18"/>
      <c r="N49" s="18"/>
      <c r="O49" s="20"/>
      <c r="P49" s="22"/>
      <c r="Q49" s="18"/>
      <c r="R49" s="20"/>
    </row>
    <row r="50" spans="1:18" ht="12.75">
      <c r="A50" s="18"/>
      <c r="B50" s="21"/>
      <c r="C50" s="21"/>
      <c r="D50" s="24"/>
      <c r="E50" s="13" t="s">
        <v>66</v>
      </c>
      <c r="F50" s="19">
        <f>COUNT(F6:F48)</f>
        <v>29</v>
      </c>
      <c r="G50" s="20"/>
      <c r="H50" s="28" t="s">
        <v>89</v>
      </c>
      <c r="I50" s="25"/>
      <c r="J50" s="18"/>
      <c r="K50" s="18"/>
      <c r="L50" s="18"/>
      <c r="M50" s="18"/>
      <c r="N50" s="18"/>
      <c r="O50" s="20"/>
      <c r="P50" s="22"/>
      <c r="Q50" s="18"/>
      <c r="R50" s="20"/>
    </row>
    <row r="51" spans="1:18" ht="12.75">
      <c r="A51" s="18"/>
      <c r="B51" s="18"/>
      <c r="C51" s="18"/>
      <c r="D51" s="24"/>
      <c r="E51" s="18"/>
      <c r="F51" s="19"/>
      <c r="G51" s="20"/>
      <c r="H51" s="18"/>
      <c r="I51" s="18"/>
      <c r="J51" s="18"/>
      <c r="K51" s="18"/>
      <c r="L51" s="18"/>
      <c r="M51" s="18"/>
      <c r="N51" s="18"/>
      <c r="O51" s="20"/>
      <c r="P51" s="22"/>
      <c r="Q51" s="18" t="s">
        <v>28</v>
      </c>
      <c r="R51" s="20" t="s">
        <v>28</v>
      </c>
    </row>
    <row r="53" ht="12.75">
      <c r="A53" s="6" t="s">
        <v>47</v>
      </c>
    </row>
    <row r="54" ht="12.75">
      <c r="A54" s="6"/>
    </row>
    <row r="55" spans="1:18" ht="12.75">
      <c r="A55" s="13" t="s">
        <v>144</v>
      </c>
      <c r="B55" s="13" t="s">
        <v>170</v>
      </c>
      <c r="C55" s="13" t="s">
        <v>168</v>
      </c>
      <c r="D55" s="14" t="s">
        <v>171</v>
      </c>
      <c r="E55" s="13" t="s">
        <v>169</v>
      </c>
      <c r="F55" s="15" t="s">
        <v>43</v>
      </c>
      <c r="G55" s="16" t="s">
        <v>491</v>
      </c>
      <c r="H55" s="13" t="s">
        <v>7</v>
      </c>
      <c r="I55" s="13" t="s">
        <v>143</v>
      </c>
      <c r="J55" s="13" t="s">
        <v>83</v>
      </c>
      <c r="K55" s="13" t="s">
        <v>24</v>
      </c>
      <c r="L55" s="13" t="s">
        <v>142</v>
      </c>
      <c r="M55" s="13" t="s">
        <v>216</v>
      </c>
      <c r="N55" s="13" t="s">
        <v>115</v>
      </c>
      <c r="O55" s="16" t="s">
        <v>153</v>
      </c>
      <c r="P55" s="17" t="s">
        <v>154</v>
      </c>
      <c r="Q55" s="13" t="s">
        <v>149</v>
      </c>
      <c r="R55" s="16" t="s">
        <v>281</v>
      </c>
    </row>
    <row r="56" spans="1:18" ht="12.75">
      <c r="A56" s="21" t="s">
        <v>347</v>
      </c>
      <c r="B56" s="18" t="s">
        <v>248</v>
      </c>
      <c r="C56" s="21" t="s">
        <v>172</v>
      </c>
      <c r="D56" s="14">
        <v>2</v>
      </c>
      <c r="E56" s="18" t="s">
        <v>30</v>
      </c>
      <c r="F56" s="19"/>
      <c r="G56" s="20" t="s">
        <v>22</v>
      </c>
      <c r="H56" s="18" t="s">
        <v>23</v>
      </c>
      <c r="I56" s="21" t="s">
        <v>124</v>
      </c>
      <c r="J56" s="28"/>
      <c r="K56" s="18" t="s">
        <v>25</v>
      </c>
      <c r="L56" s="18" t="s">
        <v>211</v>
      </c>
      <c r="M56" s="18" t="s">
        <v>141</v>
      </c>
      <c r="N56" s="18" t="s">
        <v>60</v>
      </c>
      <c r="O56" s="22">
        <v>54675</v>
      </c>
      <c r="P56" s="22">
        <v>54675</v>
      </c>
      <c r="Q56" s="18" t="s">
        <v>5</v>
      </c>
      <c r="R56" s="23">
        <v>20194440</v>
      </c>
    </row>
    <row r="57" spans="1:18" ht="12.75">
      <c r="A57" s="21" t="s">
        <v>197</v>
      </c>
      <c r="B57" s="18" t="s">
        <v>28</v>
      </c>
      <c r="C57" s="18" t="s">
        <v>28</v>
      </c>
      <c r="D57" s="24" t="s">
        <v>28</v>
      </c>
      <c r="E57" s="18" t="s">
        <v>31</v>
      </c>
      <c r="F57" s="19"/>
      <c r="G57" s="20" t="s">
        <v>28</v>
      </c>
      <c r="H57" s="18" t="s">
        <v>28</v>
      </c>
      <c r="I57" s="21" t="s">
        <v>28</v>
      </c>
      <c r="J57" s="28"/>
      <c r="K57" s="18" t="s">
        <v>28</v>
      </c>
      <c r="L57" s="18" t="s">
        <v>477</v>
      </c>
      <c r="M57" s="18" t="s">
        <v>28</v>
      </c>
      <c r="N57" s="18" t="s">
        <v>28</v>
      </c>
      <c r="O57" s="20" t="s">
        <v>29</v>
      </c>
      <c r="P57" s="22" t="s">
        <v>28</v>
      </c>
      <c r="Q57" s="18" t="s">
        <v>29</v>
      </c>
      <c r="R57" s="20" t="s">
        <v>28</v>
      </c>
    </row>
    <row r="58" spans="1:18" ht="12.75">
      <c r="A58" s="21" t="s">
        <v>198</v>
      </c>
      <c r="B58" s="18" t="s">
        <v>282</v>
      </c>
      <c r="C58" s="18" t="s">
        <v>137</v>
      </c>
      <c r="D58" s="14">
        <v>38</v>
      </c>
      <c r="E58" s="18" t="s">
        <v>319</v>
      </c>
      <c r="F58" s="15">
        <v>51</v>
      </c>
      <c r="G58" s="29" t="s">
        <v>190</v>
      </c>
      <c r="H58" s="18" t="s">
        <v>126</v>
      </c>
      <c r="I58" s="21" t="s">
        <v>411</v>
      </c>
      <c r="J58" s="28"/>
      <c r="K58" s="18" t="s">
        <v>249</v>
      </c>
      <c r="L58" s="18" t="s">
        <v>536</v>
      </c>
      <c r="M58" s="18" t="s">
        <v>138</v>
      </c>
      <c r="N58" s="18" t="s">
        <v>268</v>
      </c>
      <c r="O58" s="22">
        <v>22283</v>
      </c>
      <c r="P58" s="22">
        <v>22283</v>
      </c>
      <c r="Q58" s="18" t="s">
        <v>269</v>
      </c>
      <c r="R58" s="23">
        <v>16492768</v>
      </c>
    </row>
    <row r="59" spans="1:18" ht="12.75">
      <c r="A59" s="21" t="s">
        <v>199</v>
      </c>
      <c r="B59" s="18" t="s">
        <v>418</v>
      </c>
      <c r="C59" s="18" t="s">
        <v>28</v>
      </c>
      <c r="D59" s="24" t="s">
        <v>28</v>
      </c>
      <c r="E59" s="18" t="s">
        <v>53</v>
      </c>
      <c r="F59" s="19">
        <v>8</v>
      </c>
      <c r="G59" s="20" t="s">
        <v>132</v>
      </c>
      <c r="H59" s="18" t="s">
        <v>271</v>
      </c>
      <c r="I59" s="21" t="s">
        <v>130</v>
      </c>
      <c r="J59" s="28"/>
      <c r="K59" s="18" t="s">
        <v>28</v>
      </c>
      <c r="L59" s="18" t="s">
        <v>64</v>
      </c>
      <c r="M59" s="18" t="s">
        <v>28</v>
      </c>
      <c r="N59" s="18" t="s">
        <v>28</v>
      </c>
      <c r="O59" s="20" t="s">
        <v>28</v>
      </c>
      <c r="P59" s="20" t="s">
        <v>28</v>
      </c>
      <c r="Q59" s="18" t="s">
        <v>28</v>
      </c>
      <c r="R59" s="20" t="s">
        <v>28</v>
      </c>
    </row>
    <row r="60" spans="1:18" ht="12.75">
      <c r="A60" s="21" t="s">
        <v>6</v>
      </c>
      <c r="B60" s="18" t="s">
        <v>418</v>
      </c>
      <c r="C60" s="18" t="s">
        <v>28</v>
      </c>
      <c r="D60" s="24" t="s">
        <v>28</v>
      </c>
      <c r="E60" s="18" t="s">
        <v>54</v>
      </c>
      <c r="F60" s="19">
        <v>11</v>
      </c>
      <c r="G60" s="20" t="s">
        <v>131</v>
      </c>
      <c r="H60" s="18" t="s">
        <v>126</v>
      </c>
      <c r="I60" s="21" t="s">
        <v>130</v>
      </c>
      <c r="J60" s="28"/>
      <c r="K60" s="18" t="s">
        <v>28</v>
      </c>
      <c r="L60" s="18" t="s">
        <v>221</v>
      </c>
      <c r="M60" s="18" t="s">
        <v>28</v>
      </c>
      <c r="N60" s="18" t="s">
        <v>28</v>
      </c>
      <c r="O60" s="20" t="s">
        <v>28</v>
      </c>
      <c r="P60" s="20" t="s">
        <v>28</v>
      </c>
      <c r="Q60" s="18" t="s">
        <v>28</v>
      </c>
      <c r="R60" s="20" t="s">
        <v>28</v>
      </c>
    </row>
    <row r="61" spans="1:18" ht="12.75">
      <c r="A61" s="21" t="s">
        <v>32</v>
      </c>
      <c r="B61" s="18" t="s">
        <v>418</v>
      </c>
      <c r="C61" s="18" t="s">
        <v>28</v>
      </c>
      <c r="D61" s="24" t="s">
        <v>28</v>
      </c>
      <c r="E61" s="18" t="s">
        <v>330</v>
      </c>
      <c r="F61" s="19">
        <v>2</v>
      </c>
      <c r="G61" s="20" t="s">
        <v>275</v>
      </c>
      <c r="H61" s="18" t="s">
        <v>126</v>
      </c>
      <c r="I61" s="21" t="s">
        <v>130</v>
      </c>
      <c r="J61" s="28"/>
      <c r="K61" s="18" t="s">
        <v>28</v>
      </c>
      <c r="L61" s="28" t="s">
        <v>222</v>
      </c>
      <c r="M61" s="18" t="s">
        <v>28</v>
      </c>
      <c r="N61" s="18" t="s">
        <v>28</v>
      </c>
      <c r="O61" s="20" t="s">
        <v>28</v>
      </c>
      <c r="P61" s="20" t="s">
        <v>28</v>
      </c>
      <c r="Q61" s="18" t="s">
        <v>28</v>
      </c>
      <c r="R61" s="20" t="s">
        <v>28</v>
      </c>
    </row>
    <row r="62" spans="1:18" ht="12.75">
      <c r="A62" s="21" t="s">
        <v>283</v>
      </c>
      <c r="B62" s="18" t="s">
        <v>418</v>
      </c>
      <c r="C62" s="18" t="s">
        <v>28</v>
      </c>
      <c r="D62" s="24" t="s">
        <v>28</v>
      </c>
      <c r="E62" s="18" t="s">
        <v>331</v>
      </c>
      <c r="F62" s="19">
        <v>16</v>
      </c>
      <c r="G62" s="20" t="s">
        <v>570</v>
      </c>
      <c r="H62" s="18" t="s">
        <v>126</v>
      </c>
      <c r="I62" s="21" t="s">
        <v>130</v>
      </c>
      <c r="J62" s="28"/>
      <c r="K62" s="18" t="s">
        <v>28</v>
      </c>
      <c r="L62" s="18" t="s">
        <v>223</v>
      </c>
      <c r="M62" s="18" t="s">
        <v>28</v>
      </c>
      <c r="N62" s="18" t="s">
        <v>28</v>
      </c>
      <c r="O62" s="20" t="s">
        <v>28</v>
      </c>
      <c r="P62" s="20" t="s">
        <v>28</v>
      </c>
      <c r="Q62" s="18" t="s">
        <v>28</v>
      </c>
      <c r="R62" s="20" t="s">
        <v>28</v>
      </c>
    </row>
    <row r="63" spans="1:18" ht="12.75">
      <c r="A63" s="21" t="s">
        <v>284</v>
      </c>
      <c r="B63" s="18" t="s">
        <v>418</v>
      </c>
      <c r="C63" s="18" t="s">
        <v>28</v>
      </c>
      <c r="D63" s="24" t="s">
        <v>28</v>
      </c>
      <c r="E63" s="18" t="s">
        <v>332</v>
      </c>
      <c r="F63" s="19">
        <v>20</v>
      </c>
      <c r="G63" s="20" t="s">
        <v>412</v>
      </c>
      <c r="H63" s="18" t="s">
        <v>271</v>
      </c>
      <c r="I63" s="21" t="s">
        <v>130</v>
      </c>
      <c r="J63" s="28"/>
      <c r="K63" s="18" t="s">
        <v>28</v>
      </c>
      <c r="L63" s="18" t="s">
        <v>224</v>
      </c>
      <c r="M63" s="18" t="s">
        <v>28</v>
      </c>
      <c r="N63" s="18" t="s">
        <v>28</v>
      </c>
      <c r="O63" s="20" t="s">
        <v>28</v>
      </c>
      <c r="P63" s="20" t="s">
        <v>28</v>
      </c>
      <c r="Q63" s="18" t="s">
        <v>28</v>
      </c>
      <c r="R63" s="20" t="s">
        <v>28</v>
      </c>
    </row>
    <row r="64" spans="1:18" ht="12.75">
      <c r="A64" s="21" t="s">
        <v>134</v>
      </c>
      <c r="B64" s="18" t="s">
        <v>418</v>
      </c>
      <c r="C64" s="18" t="s">
        <v>28</v>
      </c>
      <c r="D64" s="24" t="s">
        <v>28</v>
      </c>
      <c r="E64" s="18" t="s">
        <v>333</v>
      </c>
      <c r="F64" s="19">
        <v>30</v>
      </c>
      <c r="G64" s="20" t="s">
        <v>414</v>
      </c>
      <c r="H64" s="18" t="s">
        <v>126</v>
      </c>
      <c r="I64" s="21" t="s">
        <v>411</v>
      </c>
      <c r="J64" s="28"/>
      <c r="K64" s="18" t="s">
        <v>28</v>
      </c>
      <c r="L64" s="18" t="s">
        <v>225</v>
      </c>
      <c r="M64" s="18" t="s">
        <v>28</v>
      </c>
      <c r="N64" s="18" t="s">
        <v>28</v>
      </c>
      <c r="O64" s="20" t="s">
        <v>28</v>
      </c>
      <c r="P64" s="20" t="s">
        <v>28</v>
      </c>
      <c r="Q64" s="18" t="s">
        <v>28</v>
      </c>
      <c r="R64" s="20" t="s">
        <v>28</v>
      </c>
    </row>
    <row r="65" spans="1:18" ht="12.75">
      <c r="A65" s="21" t="s">
        <v>135</v>
      </c>
      <c r="B65" s="18" t="s">
        <v>418</v>
      </c>
      <c r="C65" s="18" t="s">
        <v>28</v>
      </c>
      <c r="D65" s="24" t="s">
        <v>28</v>
      </c>
      <c r="E65" s="18" t="s">
        <v>334</v>
      </c>
      <c r="F65" s="19">
        <v>36</v>
      </c>
      <c r="G65" s="20" t="s">
        <v>114</v>
      </c>
      <c r="H65" s="18" t="s">
        <v>126</v>
      </c>
      <c r="I65" s="21" t="s">
        <v>411</v>
      </c>
      <c r="J65" s="28"/>
      <c r="K65" s="18" t="s">
        <v>28</v>
      </c>
      <c r="L65" s="18" t="s">
        <v>226</v>
      </c>
      <c r="M65" s="18" t="s">
        <v>28</v>
      </c>
      <c r="N65" s="18" t="s">
        <v>28</v>
      </c>
      <c r="O65" s="20" t="s">
        <v>28</v>
      </c>
      <c r="P65" s="20" t="s">
        <v>28</v>
      </c>
      <c r="Q65" s="18" t="s">
        <v>28</v>
      </c>
      <c r="R65" s="20" t="s">
        <v>28</v>
      </c>
    </row>
    <row r="66" spans="1:18" ht="12.75">
      <c r="A66" s="21" t="s">
        <v>136</v>
      </c>
      <c r="B66" s="18" t="s">
        <v>418</v>
      </c>
      <c r="C66" s="18" t="s">
        <v>28</v>
      </c>
      <c r="D66" s="24" t="s">
        <v>28</v>
      </c>
      <c r="E66" s="18" t="s">
        <v>335</v>
      </c>
      <c r="F66" s="19">
        <v>24</v>
      </c>
      <c r="G66" s="20" t="s">
        <v>202</v>
      </c>
      <c r="H66" s="18" t="s">
        <v>271</v>
      </c>
      <c r="I66" s="21" t="s">
        <v>411</v>
      </c>
      <c r="J66" s="28"/>
      <c r="K66" s="18" t="s">
        <v>28</v>
      </c>
      <c r="L66" s="18" t="s">
        <v>227</v>
      </c>
      <c r="M66" s="18" t="s">
        <v>28</v>
      </c>
      <c r="N66" s="18" t="s">
        <v>28</v>
      </c>
      <c r="O66" s="20" t="s">
        <v>28</v>
      </c>
      <c r="P66" s="20" t="s">
        <v>28</v>
      </c>
      <c r="Q66" s="18" t="s">
        <v>28</v>
      </c>
      <c r="R66" s="20" t="s">
        <v>28</v>
      </c>
    </row>
    <row r="67" spans="1:18" ht="12.75">
      <c r="A67" s="21" t="s">
        <v>33</v>
      </c>
      <c r="B67" s="18" t="s">
        <v>418</v>
      </c>
      <c r="C67" s="18" t="s">
        <v>28</v>
      </c>
      <c r="D67" s="24" t="s">
        <v>28</v>
      </c>
      <c r="E67" s="18" t="s">
        <v>336</v>
      </c>
      <c r="F67" s="19">
        <v>20</v>
      </c>
      <c r="G67" s="20" t="s">
        <v>412</v>
      </c>
      <c r="H67" s="18" t="s">
        <v>271</v>
      </c>
      <c r="I67" s="21" t="s">
        <v>130</v>
      </c>
      <c r="J67" s="28"/>
      <c r="K67" s="18" t="s">
        <v>28</v>
      </c>
      <c r="L67" s="18" t="s">
        <v>368</v>
      </c>
      <c r="M67" s="18" t="s">
        <v>28</v>
      </c>
      <c r="N67" s="18" t="s">
        <v>28</v>
      </c>
      <c r="O67" s="20" t="s">
        <v>28</v>
      </c>
      <c r="P67" s="20" t="s">
        <v>28</v>
      </c>
      <c r="Q67" s="18" t="s">
        <v>28</v>
      </c>
      <c r="R67" s="20" t="s">
        <v>28</v>
      </c>
    </row>
    <row r="68" spans="1:18" ht="12.75">
      <c r="A68" s="21" t="s">
        <v>34</v>
      </c>
      <c r="B68" s="18" t="s">
        <v>418</v>
      </c>
      <c r="C68" s="18" t="s">
        <v>28</v>
      </c>
      <c r="D68" s="24" t="s">
        <v>28</v>
      </c>
      <c r="E68" s="18" t="s">
        <v>337</v>
      </c>
      <c r="F68" s="19">
        <v>7</v>
      </c>
      <c r="G68" s="20" t="s">
        <v>276</v>
      </c>
      <c r="H68" s="18" t="s">
        <v>126</v>
      </c>
      <c r="I68" s="21" t="s">
        <v>130</v>
      </c>
      <c r="J68" s="28"/>
      <c r="K68" s="18" t="s">
        <v>28</v>
      </c>
      <c r="L68" s="18" t="s">
        <v>369</v>
      </c>
      <c r="M68" s="18" t="s">
        <v>28</v>
      </c>
      <c r="N68" s="18" t="s">
        <v>28</v>
      </c>
      <c r="O68" s="20" t="s">
        <v>28</v>
      </c>
      <c r="P68" s="20" t="s">
        <v>28</v>
      </c>
      <c r="Q68" s="18" t="s">
        <v>28</v>
      </c>
      <c r="R68" s="20" t="s">
        <v>28</v>
      </c>
    </row>
    <row r="69" spans="1:18" ht="12.75">
      <c r="A69" s="21" t="s">
        <v>35</v>
      </c>
      <c r="B69" s="18" t="s">
        <v>418</v>
      </c>
      <c r="C69" s="18" t="s">
        <v>28</v>
      </c>
      <c r="D69" s="24" t="s">
        <v>28</v>
      </c>
      <c r="E69" s="18" t="s">
        <v>338</v>
      </c>
      <c r="F69" s="19">
        <v>8</v>
      </c>
      <c r="G69" s="20" t="s">
        <v>132</v>
      </c>
      <c r="H69" s="18" t="s">
        <v>126</v>
      </c>
      <c r="I69" s="21" t="s">
        <v>130</v>
      </c>
      <c r="J69" s="28"/>
      <c r="K69" s="18" t="s">
        <v>28</v>
      </c>
      <c r="L69" s="18" t="s">
        <v>122</v>
      </c>
      <c r="M69" s="18" t="s">
        <v>28</v>
      </c>
      <c r="N69" s="18" t="s">
        <v>28</v>
      </c>
      <c r="O69" s="20" t="s">
        <v>28</v>
      </c>
      <c r="P69" s="20" t="s">
        <v>28</v>
      </c>
      <c r="Q69" s="18" t="s">
        <v>28</v>
      </c>
      <c r="R69" s="20" t="s">
        <v>28</v>
      </c>
    </row>
    <row r="70" spans="1:18" ht="12.75">
      <c r="A70" s="21" t="s">
        <v>36</v>
      </c>
      <c r="B70" s="18" t="s">
        <v>418</v>
      </c>
      <c r="C70" s="18" t="s">
        <v>28</v>
      </c>
      <c r="D70" s="24" t="s">
        <v>28</v>
      </c>
      <c r="E70" s="18" t="s">
        <v>339</v>
      </c>
      <c r="F70" s="19">
        <v>3</v>
      </c>
      <c r="G70" s="20" t="s">
        <v>274</v>
      </c>
      <c r="H70" s="18" t="s">
        <v>126</v>
      </c>
      <c r="I70" s="21" t="s">
        <v>130</v>
      </c>
      <c r="J70" s="28"/>
      <c r="K70" s="18" t="s">
        <v>28</v>
      </c>
      <c r="L70" s="18" t="s">
        <v>157</v>
      </c>
      <c r="M70" s="18" t="s">
        <v>28</v>
      </c>
      <c r="N70" s="18" t="s">
        <v>28</v>
      </c>
      <c r="O70" s="20" t="s">
        <v>28</v>
      </c>
      <c r="P70" s="20" t="s">
        <v>28</v>
      </c>
      <c r="Q70" s="18" t="s">
        <v>28</v>
      </c>
      <c r="R70" s="20" t="s">
        <v>28</v>
      </c>
    </row>
    <row r="71" spans="1:18" ht="12.75">
      <c r="A71" s="21" t="s">
        <v>37</v>
      </c>
      <c r="B71" s="18" t="s">
        <v>418</v>
      </c>
      <c r="C71" s="18" t="s">
        <v>28</v>
      </c>
      <c r="D71" s="24" t="s">
        <v>28</v>
      </c>
      <c r="E71" s="18" t="s">
        <v>340</v>
      </c>
      <c r="F71" s="19">
        <v>38</v>
      </c>
      <c r="G71" s="20" t="s">
        <v>277</v>
      </c>
      <c r="H71" s="18" t="s">
        <v>126</v>
      </c>
      <c r="I71" s="21" t="s">
        <v>130</v>
      </c>
      <c r="J71" s="28"/>
      <c r="K71" s="18" t="s">
        <v>28</v>
      </c>
      <c r="L71" s="18" t="s">
        <v>158</v>
      </c>
      <c r="M71" s="18" t="s">
        <v>28</v>
      </c>
      <c r="N71" s="18" t="s">
        <v>28</v>
      </c>
      <c r="O71" s="20" t="s">
        <v>28</v>
      </c>
      <c r="P71" s="20" t="s">
        <v>28</v>
      </c>
      <c r="Q71" s="18" t="s">
        <v>28</v>
      </c>
      <c r="R71" s="20" t="s">
        <v>28</v>
      </c>
    </row>
    <row r="72" spans="1:18" ht="12.75">
      <c r="A72" s="21" t="s">
        <v>38</v>
      </c>
      <c r="B72" s="18" t="s">
        <v>418</v>
      </c>
      <c r="C72" s="18" t="s">
        <v>28</v>
      </c>
      <c r="D72" s="24" t="s">
        <v>28</v>
      </c>
      <c r="E72" s="18" t="s">
        <v>341</v>
      </c>
      <c r="F72" s="19">
        <v>11</v>
      </c>
      <c r="G72" s="20" t="s">
        <v>131</v>
      </c>
      <c r="H72" s="18" t="s">
        <v>126</v>
      </c>
      <c r="I72" s="21" t="s">
        <v>130</v>
      </c>
      <c r="J72" s="28"/>
      <c r="K72" s="18" t="s">
        <v>28</v>
      </c>
      <c r="L72" s="18" t="s">
        <v>159</v>
      </c>
      <c r="M72" s="18" t="s">
        <v>28</v>
      </c>
      <c r="N72" s="18" t="s">
        <v>28</v>
      </c>
      <c r="O72" s="20" t="s">
        <v>28</v>
      </c>
      <c r="P72" s="20" t="s">
        <v>28</v>
      </c>
      <c r="Q72" s="18" t="s">
        <v>28</v>
      </c>
      <c r="R72" s="20" t="s">
        <v>28</v>
      </c>
    </row>
    <row r="73" spans="1:18" ht="12.75">
      <c r="A73" s="21" t="s">
        <v>39</v>
      </c>
      <c r="B73" s="18" t="s">
        <v>418</v>
      </c>
      <c r="C73" s="18" t="s">
        <v>28</v>
      </c>
      <c r="D73" s="24" t="s">
        <v>28</v>
      </c>
      <c r="E73" s="18" t="s">
        <v>342</v>
      </c>
      <c r="F73" s="19">
        <v>18</v>
      </c>
      <c r="G73" s="20" t="s">
        <v>278</v>
      </c>
      <c r="H73" s="18" t="s">
        <v>126</v>
      </c>
      <c r="I73" s="21" t="s">
        <v>130</v>
      </c>
      <c r="J73" s="28"/>
      <c r="K73" s="18" t="s">
        <v>28</v>
      </c>
      <c r="L73" s="18" t="s">
        <v>160</v>
      </c>
      <c r="M73" s="18" t="s">
        <v>28</v>
      </c>
      <c r="N73" s="18" t="s">
        <v>28</v>
      </c>
      <c r="O73" s="20" t="s">
        <v>28</v>
      </c>
      <c r="P73" s="20" t="s">
        <v>28</v>
      </c>
      <c r="Q73" s="18" t="s">
        <v>28</v>
      </c>
      <c r="R73" s="20" t="s">
        <v>28</v>
      </c>
    </row>
    <row r="74" spans="1:18" ht="12.75">
      <c r="A74" s="21" t="s">
        <v>40</v>
      </c>
      <c r="B74" s="18" t="s">
        <v>418</v>
      </c>
      <c r="C74" s="18" t="s">
        <v>28</v>
      </c>
      <c r="D74" s="24" t="s">
        <v>28</v>
      </c>
      <c r="E74" s="18" t="s">
        <v>279</v>
      </c>
      <c r="F74" s="19">
        <v>14</v>
      </c>
      <c r="G74" s="20" t="s">
        <v>125</v>
      </c>
      <c r="H74" s="18" t="s">
        <v>271</v>
      </c>
      <c r="I74" s="21" t="s">
        <v>411</v>
      </c>
      <c r="J74" s="28"/>
      <c r="K74" s="18" t="s">
        <v>28</v>
      </c>
      <c r="L74" s="18" t="s">
        <v>161</v>
      </c>
      <c r="M74" s="18" t="s">
        <v>28</v>
      </c>
      <c r="N74" s="18" t="s">
        <v>28</v>
      </c>
      <c r="O74" s="20" t="s">
        <v>28</v>
      </c>
      <c r="P74" s="20" t="s">
        <v>28</v>
      </c>
      <c r="Q74" s="18" t="s">
        <v>28</v>
      </c>
      <c r="R74" s="20" t="s">
        <v>28</v>
      </c>
    </row>
    <row r="75" spans="1:18" ht="12.75">
      <c r="A75" s="18" t="s">
        <v>92</v>
      </c>
      <c r="B75" s="18" t="s">
        <v>418</v>
      </c>
      <c r="C75" s="18" t="s">
        <v>28</v>
      </c>
      <c r="D75" s="24" t="s">
        <v>28</v>
      </c>
      <c r="E75" s="18" t="s">
        <v>254</v>
      </c>
      <c r="F75" s="19">
        <v>22</v>
      </c>
      <c r="G75" s="20" t="s">
        <v>201</v>
      </c>
      <c r="H75" s="18" t="s">
        <v>126</v>
      </c>
      <c r="I75" s="21" t="s">
        <v>130</v>
      </c>
      <c r="J75" s="28"/>
      <c r="K75" s="18" t="s">
        <v>28</v>
      </c>
      <c r="L75" s="18" t="s">
        <v>110</v>
      </c>
      <c r="M75" s="18" t="s">
        <v>28</v>
      </c>
      <c r="N75" s="18" t="s">
        <v>28</v>
      </c>
      <c r="O75" s="20" t="s">
        <v>28</v>
      </c>
      <c r="P75" s="20" t="s">
        <v>28</v>
      </c>
      <c r="Q75" s="18" t="s">
        <v>28</v>
      </c>
      <c r="R75" s="20" t="s">
        <v>28</v>
      </c>
    </row>
    <row r="76" spans="1:18" ht="12.75">
      <c r="A76" s="18" t="s">
        <v>93</v>
      </c>
      <c r="B76" s="18" t="s">
        <v>418</v>
      </c>
      <c r="C76" s="18" t="s">
        <v>28</v>
      </c>
      <c r="D76" s="24" t="s">
        <v>28</v>
      </c>
      <c r="E76" s="18" t="s">
        <v>123</v>
      </c>
      <c r="F76" s="19">
        <v>72</v>
      </c>
      <c r="G76" s="20" t="s">
        <v>273</v>
      </c>
      <c r="H76" s="18" t="s">
        <v>410</v>
      </c>
      <c r="I76" s="21" t="s">
        <v>130</v>
      </c>
      <c r="J76" s="28"/>
      <c r="K76" s="18" t="s">
        <v>28</v>
      </c>
      <c r="L76" s="18" t="s">
        <v>111</v>
      </c>
      <c r="M76" s="18" t="s">
        <v>28</v>
      </c>
      <c r="N76" s="18" t="s">
        <v>28</v>
      </c>
      <c r="O76" s="20" t="s">
        <v>28</v>
      </c>
      <c r="P76" s="20" t="s">
        <v>28</v>
      </c>
      <c r="Q76" s="18" t="s">
        <v>28</v>
      </c>
      <c r="R76" s="20" t="s">
        <v>28</v>
      </c>
    </row>
    <row r="77" spans="1:18" ht="12.75">
      <c r="A77" s="18" t="s">
        <v>94</v>
      </c>
      <c r="B77" s="18" t="s">
        <v>418</v>
      </c>
      <c r="C77" s="18" t="s">
        <v>28</v>
      </c>
      <c r="D77" s="24" t="s">
        <v>28</v>
      </c>
      <c r="E77" s="18" t="s">
        <v>162</v>
      </c>
      <c r="F77" s="19">
        <v>14</v>
      </c>
      <c r="G77" s="20" t="s">
        <v>125</v>
      </c>
      <c r="H77" s="18" t="s">
        <v>126</v>
      </c>
      <c r="I77" s="21" t="s">
        <v>68</v>
      </c>
      <c r="J77" s="28"/>
      <c r="K77" s="18" t="s">
        <v>28</v>
      </c>
      <c r="L77" s="24" t="s">
        <v>112</v>
      </c>
      <c r="M77" s="18" t="s">
        <v>28</v>
      </c>
      <c r="N77" s="18" t="s">
        <v>28</v>
      </c>
      <c r="O77" s="20" t="s">
        <v>28</v>
      </c>
      <c r="P77" s="20" t="s">
        <v>28</v>
      </c>
      <c r="Q77" s="18" t="s">
        <v>28</v>
      </c>
      <c r="R77" s="20" t="s">
        <v>28</v>
      </c>
    </row>
    <row r="78" spans="1:18" ht="12.75">
      <c r="A78" s="18" t="s">
        <v>576</v>
      </c>
      <c r="B78" s="18" t="s">
        <v>418</v>
      </c>
      <c r="C78" s="18" t="s">
        <v>28</v>
      </c>
      <c r="D78" s="24" t="s">
        <v>28</v>
      </c>
      <c r="E78" s="18" t="s">
        <v>163</v>
      </c>
      <c r="F78" s="19">
        <v>14</v>
      </c>
      <c r="G78" s="20" t="s">
        <v>125</v>
      </c>
      <c r="H78" s="18" t="s">
        <v>196</v>
      </c>
      <c r="I78" s="21" t="s">
        <v>272</v>
      </c>
      <c r="J78" s="28"/>
      <c r="K78" s="18" t="s">
        <v>28</v>
      </c>
      <c r="L78" s="24" t="s">
        <v>497</v>
      </c>
      <c r="M78" s="18" t="s">
        <v>28</v>
      </c>
      <c r="N78" s="18" t="s">
        <v>28</v>
      </c>
      <c r="O78" s="20" t="s">
        <v>28</v>
      </c>
      <c r="P78" s="20" t="s">
        <v>28</v>
      </c>
      <c r="Q78" s="18" t="s">
        <v>258</v>
      </c>
      <c r="R78" s="20" t="s">
        <v>28</v>
      </c>
    </row>
    <row r="79" spans="1:18" ht="12.75">
      <c r="A79" s="18" t="s">
        <v>577</v>
      </c>
      <c r="B79" s="18" t="s">
        <v>498</v>
      </c>
      <c r="C79" s="21" t="s">
        <v>499</v>
      </c>
      <c r="D79" s="14">
        <v>5</v>
      </c>
      <c r="E79" s="18" t="s">
        <v>307</v>
      </c>
      <c r="F79" s="19">
        <v>7</v>
      </c>
      <c r="G79" s="20" t="s">
        <v>251</v>
      </c>
      <c r="H79" s="18" t="s">
        <v>126</v>
      </c>
      <c r="I79" s="21" t="s">
        <v>69</v>
      </c>
      <c r="J79" s="28"/>
      <c r="K79" s="18" t="s">
        <v>173</v>
      </c>
      <c r="L79" s="24" t="s">
        <v>380</v>
      </c>
      <c r="M79" s="18" t="s">
        <v>480</v>
      </c>
      <c r="N79" s="18" t="s">
        <v>257</v>
      </c>
      <c r="O79" s="22">
        <v>12625</v>
      </c>
      <c r="P79" s="22">
        <v>12625</v>
      </c>
      <c r="Q79" s="18" t="s">
        <v>259</v>
      </c>
      <c r="R79" s="23">
        <v>12738660</v>
      </c>
    </row>
    <row r="80" spans="1:18" ht="12.75">
      <c r="A80" s="18" t="s">
        <v>578</v>
      </c>
      <c r="B80" s="18" t="s">
        <v>28</v>
      </c>
      <c r="C80" s="21" t="s">
        <v>29</v>
      </c>
      <c r="D80" s="24" t="s">
        <v>29</v>
      </c>
      <c r="E80" s="18" t="s">
        <v>478</v>
      </c>
      <c r="F80" s="19">
        <v>19</v>
      </c>
      <c r="G80" s="20" t="s">
        <v>61</v>
      </c>
      <c r="H80" s="18" t="s">
        <v>410</v>
      </c>
      <c r="I80" s="21" t="s">
        <v>70</v>
      </c>
      <c r="J80" s="28"/>
      <c r="K80" s="18" t="s">
        <v>28</v>
      </c>
      <c r="L80" s="24" t="s">
        <v>381</v>
      </c>
      <c r="M80" s="18" t="s">
        <v>29</v>
      </c>
      <c r="N80" s="18" t="s">
        <v>28</v>
      </c>
      <c r="O80" s="20" t="s">
        <v>29</v>
      </c>
      <c r="P80" s="20" t="s">
        <v>29</v>
      </c>
      <c r="Q80" s="18" t="s">
        <v>29</v>
      </c>
      <c r="R80" s="20" t="s">
        <v>29</v>
      </c>
    </row>
    <row r="81" spans="1:18" ht="12.75">
      <c r="A81" s="18" t="s">
        <v>579</v>
      </c>
      <c r="B81" s="18" t="s">
        <v>28</v>
      </c>
      <c r="C81" s="21" t="s">
        <v>230</v>
      </c>
      <c r="D81" s="24" t="s">
        <v>28</v>
      </c>
      <c r="E81" s="18" t="s">
        <v>479</v>
      </c>
      <c r="F81" s="19">
        <v>11</v>
      </c>
      <c r="G81" s="20" t="s">
        <v>62</v>
      </c>
      <c r="H81" s="18" t="s">
        <v>271</v>
      </c>
      <c r="I81" s="21" t="s">
        <v>70</v>
      </c>
      <c r="J81" s="28"/>
      <c r="K81" s="18" t="s">
        <v>28</v>
      </c>
      <c r="L81" s="24" t="s">
        <v>247</v>
      </c>
      <c r="M81" s="18" t="s">
        <v>28</v>
      </c>
      <c r="N81" s="18" t="s">
        <v>28</v>
      </c>
      <c r="O81" s="20" t="s">
        <v>29</v>
      </c>
      <c r="P81" s="20" t="s">
        <v>29</v>
      </c>
      <c r="Q81" s="18" t="s">
        <v>28</v>
      </c>
      <c r="R81" s="20" t="s">
        <v>29</v>
      </c>
    </row>
    <row r="82" spans="1:18" ht="12.75">
      <c r="A82" s="18" t="s">
        <v>580</v>
      </c>
      <c r="B82" s="18" t="s">
        <v>28</v>
      </c>
      <c r="C82" s="21" t="s">
        <v>250</v>
      </c>
      <c r="D82" s="24" t="s">
        <v>28</v>
      </c>
      <c r="E82" s="18" t="s">
        <v>260</v>
      </c>
      <c r="F82" s="19">
        <v>6</v>
      </c>
      <c r="G82" s="20" t="s">
        <v>100</v>
      </c>
      <c r="H82" s="18" t="s">
        <v>126</v>
      </c>
      <c r="I82" s="21" t="s">
        <v>70</v>
      </c>
      <c r="J82" s="28"/>
      <c r="K82" s="18" t="s">
        <v>29</v>
      </c>
      <c r="L82" s="24" t="s">
        <v>63</v>
      </c>
      <c r="M82" s="18" t="s">
        <v>28</v>
      </c>
      <c r="N82" s="18" t="s">
        <v>28</v>
      </c>
      <c r="O82" s="20" t="s">
        <v>28</v>
      </c>
      <c r="P82" s="20" t="s">
        <v>28</v>
      </c>
      <c r="Q82" s="18" t="s">
        <v>28</v>
      </c>
      <c r="R82" s="20" t="s">
        <v>28</v>
      </c>
    </row>
    <row r="83" spans="1:18" ht="12.75">
      <c r="A83" s="18" t="s">
        <v>581</v>
      </c>
      <c r="B83" s="18" t="s">
        <v>28</v>
      </c>
      <c r="C83" s="18" t="s">
        <v>28</v>
      </c>
      <c r="D83" s="24" t="s">
        <v>29</v>
      </c>
      <c r="E83" s="18" t="s">
        <v>261</v>
      </c>
      <c r="F83" s="19">
        <v>23</v>
      </c>
      <c r="G83" s="20" t="s">
        <v>476</v>
      </c>
      <c r="H83" s="18" t="s">
        <v>271</v>
      </c>
      <c r="I83" s="21" t="s">
        <v>70</v>
      </c>
      <c r="J83" s="28"/>
      <c r="K83" s="18" t="s">
        <v>29</v>
      </c>
      <c r="L83" s="24" t="s">
        <v>475</v>
      </c>
      <c r="M83" s="18" t="s">
        <v>189</v>
      </c>
      <c r="N83" s="18" t="s">
        <v>28</v>
      </c>
      <c r="O83" s="20" t="s">
        <v>28</v>
      </c>
      <c r="P83" s="20" t="s">
        <v>28</v>
      </c>
      <c r="Q83" s="18" t="s">
        <v>28</v>
      </c>
      <c r="R83" s="20" t="s">
        <v>28</v>
      </c>
    </row>
    <row r="84" spans="1:18" ht="12.75">
      <c r="A84" s="18" t="s">
        <v>175</v>
      </c>
      <c r="B84" s="30" t="s">
        <v>500</v>
      </c>
      <c r="C84" s="18" t="s">
        <v>501</v>
      </c>
      <c r="D84" s="14">
        <v>7</v>
      </c>
      <c r="E84" s="18" t="s">
        <v>67</v>
      </c>
      <c r="F84" s="19"/>
      <c r="G84" s="20" t="s">
        <v>310</v>
      </c>
      <c r="H84" s="18" t="s">
        <v>271</v>
      </c>
      <c r="I84" s="21" t="s">
        <v>302</v>
      </c>
      <c r="J84" s="28"/>
      <c r="K84" s="18" t="s">
        <v>256</v>
      </c>
      <c r="L84" s="18" t="s">
        <v>382</v>
      </c>
      <c r="M84" s="18" t="s">
        <v>138</v>
      </c>
      <c r="N84" s="18" t="s">
        <v>205</v>
      </c>
      <c r="O84" s="22">
        <v>22283</v>
      </c>
      <c r="P84" s="22">
        <v>22283</v>
      </c>
      <c r="Q84" s="30" t="s">
        <v>206</v>
      </c>
      <c r="R84" s="23">
        <v>19651601</v>
      </c>
    </row>
    <row r="85" spans="1:18" ht="12.75">
      <c r="A85" s="18" t="s">
        <v>176</v>
      </c>
      <c r="B85" s="30" t="s">
        <v>28</v>
      </c>
      <c r="C85" s="18" t="s">
        <v>28</v>
      </c>
      <c r="D85" s="24" t="s">
        <v>250</v>
      </c>
      <c r="E85" s="18" t="s">
        <v>323</v>
      </c>
      <c r="F85" s="19"/>
      <c r="G85" s="20" t="s">
        <v>28</v>
      </c>
      <c r="H85" s="18" t="s">
        <v>490</v>
      </c>
      <c r="I85" s="21" t="s">
        <v>70</v>
      </c>
      <c r="J85" s="28"/>
      <c r="K85" s="18" t="s">
        <v>429</v>
      </c>
      <c r="L85" s="24" t="s">
        <v>390</v>
      </c>
      <c r="M85" s="18" t="s">
        <v>502</v>
      </c>
      <c r="N85" s="18" t="s">
        <v>28</v>
      </c>
      <c r="O85" s="20" t="s">
        <v>28</v>
      </c>
      <c r="P85" s="22" t="s">
        <v>28</v>
      </c>
      <c r="Q85" s="30" t="s">
        <v>28</v>
      </c>
      <c r="R85" s="20" t="s">
        <v>28</v>
      </c>
    </row>
    <row r="86" spans="1:18" ht="12.75">
      <c r="A86" s="18" t="s">
        <v>177</v>
      </c>
      <c r="B86" s="30" t="s">
        <v>29</v>
      </c>
      <c r="C86" s="18" t="s">
        <v>28</v>
      </c>
      <c r="D86" s="24" t="s">
        <v>28</v>
      </c>
      <c r="E86" s="18" t="s">
        <v>51</v>
      </c>
      <c r="F86" s="19"/>
      <c r="G86" s="20" t="s">
        <v>344</v>
      </c>
      <c r="H86" s="18" t="s">
        <v>126</v>
      </c>
      <c r="I86" s="21" t="s">
        <v>70</v>
      </c>
      <c r="J86" s="28"/>
      <c r="K86" s="18" t="s">
        <v>431</v>
      </c>
      <c r="L86" s="24" t="s">
        <v>430</v>
      </c>
      <c r="M86" s="18" t="s">
        <v>502</v>
      </c>
      <c r="N86" s="18" t="s">
        <v>29</v>
      </c>
      <c r="O86" s="20" t="s">
        <v>28</v>
      </c>
      <c r="P86" s="22" t="s">
        <v>28</v>
      </c>
      <c r="Q86" s="30" t="s">
        <v>29</v>
      </c>
      <c r="R86" s="20" t="s">
        <v>28</v>
      </c>
    </row>
    <row r="87" spans="1:18" ht="12.75">
      <c r="A87" s="18" t="s">
        <v>178</v>
      </c>
      <c r="B87" s="30" t="s">
        <v>28</v>
      </c>
      <c r="C87" s="18" t="s">
        <v>28</v>
      </c>
      <c r="D87" s="24" t="s">
        <v>28</v>
      </c>
      <c r="E87" s="18" t="s">
        <v>52</v>
      </c>
      <c r="F87" s="19"/>
      <c r="G87" s="20" t="s">
        <v>28</v>
      </c>
      <c r="H87" s="18" t="s">
        <v>568</v>
      </c>
      <c r="I87" s="21" t="s">
        <v>70</v>
      </c>
      <c r="J87" s="28"/>
      <c r="K87" s="18" t="s">
        <v>567</v>
      </c>
      <c r="L87" s="24" t="s">
        <v>566</v>
      </c>
      <c r="M87" s="18" t="s">
        <v>28</v>
      </c>
      <c r="N87" s="18" t="s">
        <v>29</v>
      </c>
      <c r="O87" s="20" t="s">
        <v>28</v>
      </c>
      <c r="P87" s="22" t="s">
        <v>28</v>
      </c>
      <c r="Q87" s="30" t="s">
        <v>29</v>
      </c>
      <c r="R87" s="20" t="s">
        <v>29</v>
      </c>
    </row>
    <row r="88" spans="1:18" ht="12.75">
      <c r="A88" s="18" t="s">
        <v>179</v>
      </c>
      <c r="B88" s="30" t="s">
        <v>29</v>
      </c>
      <c r="C88" s="18" t="s">
        <v>28</v>
      </c>
      <c r="D88" s="24" t="s">
        <v>29</v>
      </c>
      <c r="E88" s="18" t="s">
        <v>327</v>
      </c>
      <c r="F88" s="19"/>
      <c r="G88" s="20" t="s">
        <v>344</v>
      </c>
      <c r="H88" s="18" t="s">
        <v>490</v>
      </c>
      <c r="I88" s="21" t="s">
        <v>70</v>
      </c>
      <c r="J88" s="28"/>
      <c r="K88" s="18" t="s">
        <v>297</v>
      </c>
      <c r="L88" s="24" t="s">
        <v>391</v>
      </c>
      <c r="M88" s="18" t="s">
        <v>28</v>
      </c>
      <c r="N88" s="18" t="s">
        <v>29</v>
      </c>
      <c r="O88" s="20" t="s">
        <v>28</v>
      </c>
      <c r="P88" s="22" t="s">
        <v>28</v>
      </c>
      <c r="Q88" s="30" t="s">
        <v>29</v>
      </c>
      <c r="R88" s="20" t="s">
        <v>28</v>
      </c>
    </row>
    <row r="89" spans="1:18" ht="12.75">
      <c r="A89" s="18" t="s">
        <v>180</v>
      </c>
      <c r="B89" s="30" t="s">
        <v>28</v>
      </c>
      <c r="C89" s="18" t="s">
        <v>250</v>
      </c>
      <c r="D89" s="24" t="s">
        <v>29</v>
      </c>
      <c r="E89" s="18" t="s">
        <v>328</v>
      </c>
      <c r="F89" s="19"/>
      <c r="G89" s="20" t="s">
        <v>28</v>
      </c>
      <c r="H89" s="18" t="s">
        <v>410</v>
      </c>
      <c r="I89" s="21" t="s">
        <v>70</v>
      </c>
      <c r="J89" s="28"/>
      <c r="K89" s="18" t="s">
        <v>298</v>
      </c>
      <c r="L89" s="24" t="s">
        <v>392</v>
      </c>
      <c r="M89" s="18" t="s">
        <v>28</v>
      </c>
      <c r="N89" s="18" t="s">
        <v>28</v>
      </c>
      <c r="O89" s="20" t="s">
        <v>28</v>
      </c>
      <c r="P89" s="22" t="s">
        <v>28</v>
      </c>
      <c r="Q89" s="30" t="s">
        <v>29</v>
      </c>
      <c r="R89" s="20" t="s">
        <v>29</v>
      </c>
    </row>
    <row r="90" spans="1:18" ht="12.75">
      <c r="A90" s="18" t="s">
        <v>181</v>
      </c>
      <c r="B90" s="30" t="s">
        <v>28</v>
      </c>
      <c r="C90" s="18" t="s">
        <v>28</v>
      </c>
      <c r="D90" s="24" t="s">
        <v>28</v>
      </c>
      <c r="E90" s="18" t="s">
        <v>329</v>
      </c>
      <c r="F90" s="19"/>
      <c r="G90" s="20" t="s">
        <v>344</v>
      </c>
      <c r="H90" s="18" t="s">
        <v>300</v>
      </c>
      <c r="I90" s="21" t="s">
        <v>70</v>
      </c>
      <c r="J90" s="28"/>
      <c r="K90" s="18" t="s">
        <v>301</v>
      </c>
      <c r="L90" s="24" t="s">
        <v>299</v>
      </c>
      <c r="M90" s="18" t="s">
        <v>28</v>
      </c>
      <c r="N90" s="18" t="s">
        <v>29</v>
      </c>
      <c r="O90" s="20" t="s">
        <v>28</v>
      </c>
      <c r="P90" s="22" t="s">
        <v>28</v>
      </c>
      <c r="Q90" s="30" t="s">
        <v>29</v>
      </c>
      <c r="R90" s="20" t="s">
        <v>29</v>
      </c>
    </row>
    <row r="91" spans="1:18" ht="12.75">
      <c r="A91" s="18" t="s">
        <v>41</v>
      </c>
      <c r="B91" s="18" t="s">
        <v>371</v>
      </c>
      <c r="C91" s="18" t="s">
        <v>21</v>
      </c>
      <c r="D91" s="14">
        <v>5</v>
      </c>
      <c r="E91" s="18" t="s">
        <v>1</v>
      </c>
      <c r="F91" s="19"/>
      <c r="G91" s="20" t="s">
        <v>310</v>
      </c>
      <c r="H91" s="18" t="s">
        <v>311</v>
      </c>
      <c r="I91" s="21" t="s">
        <v>71</v>
      </c>
      <c r="J91" s="28"/>
      <c r="K91" s="18" t="s">
        <v>373</v>
      </c>
      <c r="L91" s="18" t="s">
        <v>378</v>
      </c>
      <c r="M91" s="18" t="s">
        <v>140</v>
      </c>
      <c r="N91" s="18" t="s">
        <v>375</v>
      </c>
      <c r="O91" s="22">
        <v>54675</v>
      </c>
      <c r="P91" s="22">
        <v>54613</v>
      </c>
      <c r="Q91" s="18" t="s">
        <v>370</v>
      </c>
      <c r="R91" s="23">
        <v>20679399</v>
      </c>
    </row>
    <row r="92" spans="1:18" ht="12.75">
      <c r="A92" s="18" t="s">
        <v>182</v>
      </c>
      <c r="B92" s="18" t="s">
        <v>28</v>
      </c>
      <c r="C92" s="18" t="s">
        <v>28</v>
      </c>
      <c r="D92" s="24" t="s">
        <v>28</v>
      </c>
      <c r="E92" s="18" t="s">
        <v>192</v>
      </c>
      <c r="F92" s="19"/>
      <c r="G92" s="20" t="s">
        <v>28</v>
      </c>
      <c r="H92" s="18" t="s">
        <v>311</v>
      </c>
      <c r="I92" s="21" t="s">
        <v>70</v>
      </c>
      <c r="J92" s="28"/>
      <c r="K92" s="18" t="s">
        <v>28</v>
      </c>
      <c r="L92" s="18" t="s">
        <v>2</v>
      </c>
      <c r="M92" s="18" t="s">
        <v>28</v>
      </c>
      <c r="N92" s="18" t="s">
        <v>28</v>
      </c>
      <c r="O92" s="20" t="s">
        <v>28</v>
      </c>
      <c r="P92" s="22" t="s">
        <v>28</v>
      </c>
      <c r="Q92" s="18" t="s">
        <v>29</v>
      </c>
      <c r="R92" s="20" t="s">
        <v>230</v>
      </c>
    </row>
    <row r="93" spans="1:18" ht="12.75">
      <c r="A93" s="18" t="s">
        <v>183</v>
      </c>
      <c r="B93" s="18" t="s">
        <v>372</v>
      </c>
      <c r="C93" s="18" t="s">
        <v>28</v>
      </c>
      <c r="D93" s="24" t="s">
        <v>28</v>
      </c>
      <c r="E93" s="18" t="s">
        <v>193</v>
      </c>
      <c r="F93" s="19"/>
      <c r="G93" s="20" t="s">
        <v>28</v>
      </c>
      <c r="H93" s="18" t="s">
        <v>311</v>
      </c>
      <c r="I93" s="21" t="s">
        <v>70</v>
      </c>
      <c r="J93" s="28"/>
      <c r="K93" s="18" t="s">
        <v>374</v>
      </c>
      <c r="L93" s="18" t="s">
        <v>3</v>
      </c>
      <c r="M93" s="18" t="s">
        <v>376</v>
      </c>
      <c r="N93" s="18" t="s">
        <v>376</v>
      </c>
      <c r="O93" s="20" t="s">
        <v>250</v>
      </c>
      <c r="P93" s="22" t="s">
        <v>28</v>
      </c>
      <c r="Q93" s="18" t="s">
        <v>29</v>
      </c>
      <c r="R93" s="20" t="s">
        <v>29</v>
      </c>
    </row>
    <row r="94" spans="1:18" ht="12.75">
      <c r="A94" s="18" t="s">
        <v>184</v>
      </c>
      <c r="B94" s="18" t="s">
        <v>29</v>
      </c>
      <c r="C94" s="18" t="s">
        <v>28</v>
      </c>
      <c r="D94" s="24" t="s">
        <v>28</v>
      </c>
      <c r="E94" s="18" t="s">
        <v>194</v>
      </c>
      <c r="F94" s="19"/>
      <c r="G94" s="20" t="s">
        <v>28</v>
      </c>
      <c r="H94" s="18" t="s">
        <v>312</v>
      </c>
      <c r="I94" s="21" t="s">
        <v>70</v>
      </c>
      <c r="J94" s="28"/>
      <c r="K94" s="18" t="s">
        <v>28</v>
      </c>
      <c r="L94" s="18" t="s">
        <v>228</v>
      </c>
      <c r="M94" s="18" t="s">
        <v>376</v>
      </c>
      <c r="N94" s="18" t="s">
        <v>376</v>
      </c>
      <c r="O94" s="20" t="s">
        <v>28</v>
      </c>
      <c r="P94" s="22" t="s">
        <v>28</v>
      </c>
      <c r="Q94" s="18" t="s">
        <v>29</v>
      </c>
      <c r="R94" s="20" t="s">
        <v>28</v>
      </c>
    </row>
    <row r="95" spans="1:18" ht="12.75">
      <c r="A95" s="18" t="s">
        <v>185</v>
      </c>
      <c r="B95" s="18" t="s">
        <v>28</v>
      </c>
      <c r="C95" s="18" t="s">
        <v>28</v>
      </c>
      <c r="D95" s="24" t="s">
        <v>28</v>
      </c>
      <c r="E95" s="18" t="s">
        <v>195</v>
      </c>
      <c r="F95" s="19"/>
      <c r="G95" s="20" t="s">
        <v>28</v>
      </c>
      <c r="H95" s="18" t="s">
        <v>312</v>
      </c>
      <c r="I95" s="21" t="s">
        <v>70</v>
      </c>
      <c r="J95" s="28"/>
      <c r="K95" s="18" t="s">
        <v>28</v>
      </c>
      <c r="L95" s="18" t="s">
        <v>229</v>
      </c>
      <c r="M95" s="18" t="s">
        <v>28</v>
      </c>
      <c r="N95" s="18" t="s">
        <v>28</v>
      </c>
      <c r="O95" s="20" t="s">
        <v>28</v>
      </c>
      <c r="P95" s="22" t="s">
        <v>28</v>
      </c>
      <c r="Q95" s="18" t="s">
        <v>28</v>
      </c>
      <c r="R95" s="20" t="s">
        <v>29</v>
      </c>
    </row>
    <row r="96" spans="1:18" ht="12.75">
      <c r="A96" s="18" t="s">
        <v>95</v>
      </c>
      <c r="B96" s="21" t="s">
        <v>435</v>
      </c>
      <c r="C96" s="18" t="s">
        <v>437</v>
      </c>
      <c r="D96" s="14">
        <v>5</v>
      </c>
      <c r="E96" s="18" t="s">
        <v>517</v>
      </c>
      <c r="F96" s="19"/>
      <c r="G96" s="20" t="s">
        <v>57</v>
      </c>
      <c r="H96" s="28" t="s">
        <v>56</v>
      </c>
      <c r="I96" s="21" t="s">
        <v>72</v>
      </c>
      <c r="J96" s="18" t="s">
        <v>55</v>
      </c>
      <c r="K96" s="18" t="s">
        <v>511</v>
      </c>
      <c r="L96" s="18" t="s">
        <v>517</v>
      </c>
      <c r="M96" s="18" t="s">
        <v>138</v>
      </c>
      <c r="N96" s="18" t="s">
        <v>440</v>
      </c>
      <c r="O96" s="22">
        <v>22283</v>
      </c>
      <c r="P96" s="22">
        <v>22283</v>
      </c>
      <c r="Q96" s="18" t="s">
        <v>442</v>
      </c>
      <c r="R96" s="23">
        <v>16249385</v>
      </c>
    </row>
    <row r="97" spans="1:18" ht="12.75">
      <c r="A97" s="18" t="s">
        <v>186</v>
      </c>
      <c r="B97" s="18" t="s">
        <v>12</v>
      </c>
      <c r="C97" s="18" t="s">
        <v>12</v>
      </c>
      <c r="D97" s="24" t="s">
        <v>12</v>
      </c>
      <c r="E97" s="18" t="s">
        <v>518</v>
      </c>
      <c r="F97" s="19"/>
      <c r="G97" s="20" t="s">
        <v>57</v>
      </c>
      <c r="H97" s="28" t="s">
        <v>56</v>
      </c>
      <c r="I97" s="21" t="s">
        <v>72</v>
      </c>
      <c r="J97" s="18" t="s">
        <v>55</v>
      </c>
      <c r="K97" s="18" t="s">
        <v>28</v>
      </c>
      <c r="L97" s="18" t="s">
        <v>518</v>
      </c>
      <c r="M97" s="18" t="s">
        <v>12</v>
      </c>
      <c r="N97" s="18" t="s">
        <v>12</v>
      </c>
      <c r="O97" s="20" t="s">
        <v>12</v>
      </c>
      <c r="P97" s="22" t="s">
        <v>230</v>
      </c>
      <c r="Q97" s="18" t="s">
        <v>12</v>
      </c>
      <c r="R97" s="20" t="s">
        <v>12</v>
      </c>
    </row>
    <row r="98" spans="1:18" ht="12.75">
      <c r="A98" s="18" t="s">
        <v>187</v>
      </c>
      <c r="B98" s="18" t="s">
        <v>12</v>
      </c>
      <c r="C98" s="18" t="s">
        <v>12</v>
      </c>
      <c r="D98" s="24" t="s">
        <v>12</v>
      </c>
      <c r="E98" s="18" t="s">
        <v>519</v>
      </c>
      <c r="F98" s="19"/>
      <c r="G98" s="20" t="s">
        <v>57</v>
      </c>
      <c r="H98" s="28" t="s">
        <v>56</v>
      </c>
      <c r="I98" s="21" t="s">
        <v>72</v>
      </c>
      <c r="J98" s="18" t="s">
        <v>55</v>
      </c>
      <c r="K98" s="18" t="s">
        <v>28</v>
      </c>
      <c r="L98" s="18" t="s">
        <v>519</v>
      </c>
      <c r="M98" s="18" t="s">
        <v>12</v>
      </c>
      <c r="N98" s="18" t="s">
        <v>12</v>
      </c>
      <c r="O98" s="20" t="s">
        <v>12</v>
      </c>
      <c r="P98" s="22" t="s">
        <v>28</v>
      </c>
      <c r="Q98" s="18" t="s">
        <v>12</v>
      </c>
      <c r="R98" s="20" t="s">
        <v>12</v>
      </c>
    </row>
    <row r="99" spans="1:18" ht="12.75">
      <c r="A99" s="18" t="s">
        <v>188</v>
      </c>
      <c r="B99" s="18" t="s">
        <v>12</v>
      </c>
      <c r="C99" s="18" t="s">
        <v>12</v>
      </c>
      <c r="D99" s="24" t="s">
        <v>12</v>
      </c>
      <c r="E99" s="18" t="s">
        <v>520</v>
      </c>
      <c r="F99" s="19"/>
      <c r="G99" s="20" t="s">
        <v>57</v>
      </c>
      <c r="H99" s="28" t="s">
        <v>56</v>
      </c>
      <c r="I99" s="21" t="s">
        <v>72</v>
      </c>
      <c r="J99" s="18" t="s">
        <v>55</v>
      </c>
      <c r="K99" s="18" t="s">
        <v>28</v>
      </c>
      <c r="L99" s="18" t="s">
        <v>520</v>
      </c>
      <c r="M99" s="18" t="s">
        <v>12</v>
      </c>
      <c r="N99" s="18" t="s">
        <v>12</v>
      </c>
      <c r="O99" s="20" t="s">
        <v>12</v>
      </c>
      <c r="P99" s="22" t="s">
        <v>28</v>
      </c>
      <c r="Q99" s="18" t="s">
        <v>12</v>
      </c>
      <c r="R99" s="20" t="s">
        <v>12</v>
      </c>
    </row>
    <row r="100" spans="1:18" ht="12.75">
      <c r="A100" s="21" t="s">
        <v>280</v>
      </c>
      <c r="B100" s="18" t="s">
        <v>12</v>
      </c>
      <c r="C100" s="18" t="s">
        <v>12</v>
      </c>
      <c r="D100" s="24" t="s">
        <v>12</v>
      </c>
      <c r="E100" s="18" t="s">
        <v>521</v>
      </c>
      <c r="F100" s="19"/>
      <c r="G100" s="20" t="s">
        <v>57</v>
      </c>
      <c r="H100" s="28" t="s">
        <v>56</v>
      </c>
      <c r="I100" s="21" t="s">
        <v>72</v>
      </c>
      <c r="J100" s="18" t="s">
        <v>55</v>
      </c>
      <c r="K100" s="18" t="s">
        <v>250</v>
      </c>
      <c r="L100" s="18" t="s">
        <v>521</v>
      </c>
      <c r="M100" s="18" t="s">
        <v>12</v>
      </c>
      <c r="N100" s="18" t="s">
        <v>12</v>
      </c>
      <c r="O100" s="20" t="s">
        <v>12</v>
      </c>
      <c r="P100" s="22" t="s">
        <v>28</v>
      </c>
      <c r="Q100" s="18" t="s">
        <v>12</v>
      </c>
      <c r="R100" s="20" t="s">
        <v>12</v>
      </c>
    </row>
    <row r="101" spans="1:18" ht="12.75">
      <c r="A101" s="18"/>
      <c r="B101" s="18"/>
      <c r="C101" s="18"/>
      <c r="D101" s="24"/>
      <c r="E101" s="13" t="s">
        <v>99</v>
      </c>
      <c r="F101" s="26">
        <f>AVERAGE(F56:F100)</f>
        <v>19.423076923076923</v>
      </c>
      <c r="G101" s="31" t="s">
        <v>96</v>
      </c>
      <c r="H101" s="18"/>
      <c r="I101" s="28"/>
      <c r="J101" s="28"/>
      <c r="K101" s="18"/>
      <c r="L101" s="18"/>
      <c r="M101" s="18"/>
      <c r="N101" s="18"/>
      <c r="O101" s="20"/>
      <c r="P101" s="22"/>
      <c r="Q101" s="18"/>
      <c r="R101" s="20"/>
    </row>
    <row r="102" spans="1:18" ht="12.75">
      <c r="A102" s="18"/>
      <c r="B102" s="18"/>
      <c r="C102" s="18"/>
      <c r="D102" s="24"/>
      <c r="E102" s="13" t="s">
        <v>98</v>
      </c>
      <c r="F102" s="19">
        <f>COUNT(F56:F100)</f>
        <v>26</v>
      </c>
      <c r="G102" s="32" t="s">
        <v>97</v>
      </c>
      <c r="H102" s="18"/>
      <c r="I102" s="18"/>
      <c r="J102" s="18"/>
      <c r="K102" s="18"/>
      <c r="L102" s="18"/>
      <c r="M102" s="18"/>
      <c r="N102" s="18"/>
      <c r="O102" s="20"/>
      <c r="P102" s="22"/>
      <c r="Q102" s="18"/>
      <c r="R102" s="20"/>
    </row>
    <row r="105" spans="1:17" ht="12.75">
      <c r="A105" s="39" t="s">
        <v>48</v>
      </c>
      <c r="B105" s="39"/>
      <c r="O105" s="7"/>
      <c r="Q105" s="10"/>
    </row>
    <row r="106" spans="15:17" ht="12.75">
      <c r="O106" s="7"/>
      <c r="Q106" s="10"/>
    </row>
    <row r="107" spans="1:19" ht="12.75">
      <c r="A107" s="13" t="s">
        <v>144</v>
      </c>
      <c r="B107" s="13" t="s">
        <v>625</v>
      </c>
      <c r="C107" s="13" t="s">
        <v>626</v>
      </c>
      <c r="D107" s="14" t="s">
        <v>393</v>
      </c>
      <c r="E107" s="13" t="s">
        <v>627</v>
      </c>
      <c r="F107" s="15" t="s">
        <v>44</v>
      </c>
      <c r="G107" s="16" t="s">
        <v>287</v>
      </c>
      <c r="H107" s="13" t="s">
        <v>288</v>
      </c>
      <c r="I107" s="13" t="s">
        <v>289</v>
      </c>
      <c r="J107" s="13" t="s">
        <v>525</v>
      </c>
      <c r="K107" s="13" t="s">
        <v>102</v>
      </c>
      <c r="L107" s="13" t="s">
        <v>103</v>
      </c>
      <c r="M107" s="13" t="s">
        <v>104</v>
      </c>
      <c r="N107" s="13" t="s">
        <v>115</v>
      </c>
      <c r="O107" s="16" t="s">
        <v>153</v>
      </c>
      <c r="P107" s="17" t="s">
        <v>154</v>
      </c>
      <c r="Q107" s="13" t="s">
        <v>149</v>
      </c>
      <c r="R107" s="14" t="s">
        <v>105</v>
      </c>
      <c r="S107" s="1"/>
    </row>
    <row r="108" spans="1:18" ht="12.75">
      <c r="A108" s="18" t="s">
        <v>628</v>
      </c>
      <c r="B108" s="18" t="s">
        <v>394</v>
      </c>
      <c r="C108" s="18" t="s">
        <v>395</v>
      </c>
      <c r="D108" s="14">
        <v>3</v>
      </c>
      <c r="E108" s="18" t="s">
        <v>629</v>
      </c>
      <c r="F108" s="19"/>
      <c r="G108" s="20" t="s">
        <v>396</v>
      </c>
      <c r="H108" s="18" t="s">
        <v>397</v>
      </c>
      <c r="I108" s="21" t="s">
        <v>398</v>
      </c>
      <c r="J108" s="21" t="s">
        <v>524</v>
      </c>
      <c r="K108" s="18" t="s">
        <v>448</v>
      </c>
      <c r="L108" s="18" t="s">
        <v>630</v>
      </c>
      <c r="M108" s="18" t="s">
        <v>140</v>
      </c>
      <c r="N108" s="18" t="s">
        <v>449</v>
      </c>
      <c r="O108" s="22">
        <v>54675</v>
      </c>
      <c r="P108" s="22"/>
      <c r="Q108" s="18" t="s">
        <v>631</v>
      </c>
      <c r="R108" s="23">
        <v>20194440</v>
      </c>
    </row>
    <row r="109" spans="1:18" ht="12.75">
      <c r="A109" s="18" t="s">
        <v>526</v>
      </c>
      <c r="B109" s="18" t="s">
        <v>12</v>
      </c>
      <c r="C109" s="18" t="s">
        <v>12</v>
      </c>
      <c r="D109" s="24" t="s">
        <v>12</v>
      </c>
      <c r="E109" s="18" t="s">
        <v>632</v>
      </c>
      <c r="F109" s="19"/>
      <c r="G109" s="20" t="s">
        <v>12</v>
      </c>
      <c r="H109" s="18" t="s">
        <v>397</v>
      </c>
      <c r="I109" s="21" t="s">
        <v>12</v>
      </c>
      <c r="J109" s="21" t="s">
        <v>524</v>
      </c>
      <c r="K109" s="18" t="s">
        <v>12</v>
      </c>
      <c r="L109" s="18" t="s">
        <v>451</v>
      </c>
      <c r="M109" s="18" t="s">
        <v>12</v>
      </c>
      <c r="N109" s="18" t="s">
        <v>12</v>
      </c>
      <c r="O109" s="20" t="s">
        <v>12</v>
      </c>
      <c r="P109" s="22"/>
      <c r="Q109" s="18" t="s">
        <v>12</v>
      </c>
      <c r="R109" s="20" t="s">
        <v>12</v>
      </c>
    </row>
    <row r="110" spans="1:18" ht="12.75">
      <c r="A110" s="18" t="s">
        <v>527</v>
      </c>
      <c r="B110" s="18" t="s">
        <v>12</v>
      </c>
      <c r="C110" s="18" t="s">
        <v>12</v>
      </c>
      <c r="D110" s="24" t="s">
        <v>12</v>
      </c>
      <c r="E110" s="18" t="s">
        <v>452</v>
      </c>
      <c r="F110" s="19"/>
      <c r="G110" s="20" t="s">
        <v>12</v>
      </c>
      <c r="H110" s="18" t="s">
        <v>397</v>
      </c>
      <c r="I110" s="21" t="s">
        <v>12</v>
      </c>
      <c r="J110" s="21" t="s">
        <v>524</v>
      </c>
      <c r="K110" s="18" t="s">
        <v>12</v>
      </c>
      <c r="L110" s="18" t="s">
        <v>453</v>
      </c>
      <c r="M110" s="18" t="s">
        <v>12</v>
      </c>
      <c r="N110" s="18" t="s">
        <v>12</v>
      </c>
      <c r="O110" s="20" t="s">
        <v>12</v>
      </c>
      <c r="P110" s="22"/>
      <c r="Q110" s="18" t="s">
        <v>12</v>
      </c>
      <c r="R110" s="20" t="s">
        <v>12</v>
      </c>
    </row>
    <row r="111" spans="1:18" ht="12.75">
      <c r="A111" s="18" t="s">
        <v>528</v>
      </c>
      <c r="B111" s="18" t="s">
        <v>454</v>
      </c>
      <c r="C111" s="18" t="s">
        <v>437</v>
      </c>
      <c r="D111" s="14">
        <v>8</v>
      </c>
      <c r="E111" s="18" t="s">
        <v>455</v>
      </c>
      <c r="F111" s="19"/>
      <c r="G111" s="19" t="s">
        <v>605</v>
      </c>
      <c r="H111" s="33" t="s">
        <v>605</v>
      </c>
      <c r="I111" s="34" t="s">
        <v>605</v>
      </c>
      <c r="J111" s="34" t="s">
        <v>605</v>
      </c>
      <c r="K111" s="33" t="s">
        <v>605</v>
      </c>
      <c r="L111" s="18" t="s">
        <v>456</v>
      </c>
      <c r="M111" s="18" t="s">
        <v>138</v>
      </c>
      <c r="N111" s="18" t="s">
        <v>268</v>
      </c>
      <c r="O111" s="22">
        <v>22283</v>
      </c>
      <c r="P111" s="22"/>
      <c r="Q111" s="18" t="s">
        <v>457</v>
      </c>
      <c r="R111" s="23">
        <v>16492768</v>
      </c>
    </row>
    <row r="112" spans="1:18" ht="12.75">
      <c r="A112" s="18" t="s">
        <v>529</v>
      </c>
      <c r="B112" s="18" t="s">
        <v>12</v>
      </c>
      <c r="C112" s="18" t="s">
        <v>12</v>
      </c>
      <c r="D112" s="24" t="s">
        <v>12</v>
      </c>
      <c r="E112" s="18" t="s">
        <v>450</v>
      </c>
      <c r="F112" s="19"/>
      <c r="G112" s="19" t="s">
        <v>605</v>
      </c>
      <c r="H112" s="33" t="s">
        <v>605</v>
      </c>
      <c r="I112" s="34" t="s">
        <v>605</v>
      </c>
      <c r="J112" s="34" t="s">
        <v>605</v>
      </c>
      <c r="K112" s="33" t="s">
        <v>605</v>
      </c>
      <c r="L112" s="18" t="s">
        <v>73</v>
      </c>
      <c r="M112" s="18" t="s">
        <v>12</v>
      </c>
      <c r="N112" s="18" t="s">
        <v>12</v>
      </c>
      <c r="O112" s="22" t="s">
        <v>12</v>
      </c>
      <c r="P112" s="22"/>
      <c r="Q112" s="35" t="s">
        <v>12</v>
      </c>
      <c r="R112" s="20" t="s">
        <v>12</v>
      </c>
    </row>
    <row r="113" spans="1:18" ht="12.75">
      <c r="A113" s="18" t="s">
        <v>530</v>
      </c>
      <c r="B113" s="18" t="s">
        <v>12</v>
      </c>
      <c r="C113" s="18" t="s">
        <v>12</v>
      </c>
      <c r="D113" s="24" t="s">
        <v>12</v>
      </c>
      <c r="E113" s="18" t="s">
        <v>290</v>
      </c>
      <c r="F113" s="19"/>
      <c r="G113" s="19" t="s">
        <v>605</v>
      </c>
      <c r="H113" s="33" t="s">
        <v>605</v>
      </c>
      <c r="I113" s="34" t="s">
        <v>605</v>
      </c>
      <c r="J113" s="34" t="s">
        <v>605</v>
      </c>
      <c r="K113" s="33" t="s">
        <v>605</v>
      </c>
      <c r="L113" s="18" t="s">
        <v>74</v>
      </c>
      <c r="M113" s="18" t="s">
        <v>12</v>
      </c>
      <c r="N113" s="18" t="s">
        <v>12</v>
      </c>
      <c r="O113" s="22" t="s">
        <v>12</v>
      </c>
      <c r="P113" s="22"/>
      <c r="Q113" s="35" t="s">
        <v>12</v>
      </c>
      <c r="R113" s="20" t="s">
        <v>12</v>
      </c>
    </row>
    <row r="114" spans="1:18" ht="12.75">
      <c r="A114" s="18" t="s">
        <v>531</v>
      </c>
      <c r="B114" s="18" t="s">
        <v>12</v>
      </c>
      <c r="C114" s="18" t="s">
        <v>12</v>
      </c>
      <c r="D114" s="24" t="s">
        <v>12</v>
      </c>
      <c r="E114" s="18" t="s">
        <v>291</v>
      </c>
      <c r="F114" s="19"/>
      <c r="G114" s="19" t="s">
        <v>605</v>
      </c>
      <c r="H114" s="33" t="s">
        <v>605</v>
      </c>
      <c r="I114" s="34" t="s">
        <v>605</v>
      </c>
      <c r="J114" s="34" t="s">
        <v>605</v>
      </c>
      <c r="K114" s="33" t="s">
        <v>605</v>
      </c>
      <c r="L114" s="18" t="s">
        <v>458</v>
      </c>
      <c r="M114" s="18" t="s">
        <v>12</v>
      </c>
      <c r="N114" s="18" t="s">
        <v>12</v>
      </c>
      <c r="O114" s="22" t="s">
        <v>12</v>
      </c>
      <c r="P114" s="22"/>
      <c r="Q114" s="35" t="s">
        <v>12</v>
      </c>
      <c r="R114" s="20" t="s">
        <v>12</v>
      </c>
    </row>
    <row r="115" spans="1:18" ht="12.75">
      <c r="A115" s="18" t="s">
        <v>532</v>
      </c>
      <c r="B115" s="18" t="s">
        <v>12</v>
      </c>
      <c r="C115" s="18" t="s">
        <v>12</v>
      </c>
      <c r="D115" s="24" t="s">
        <v>12</v>
      </c>
      <c r="E115" s="18" t="s">
        <v>292</v>
      </c>
      <c r="F115" s="19"/>
      <c r="G115" s="19" t="s">
        <v>605</v>
      </c>
      <c r="H115" s="33" t="s">
        <v>605</v>
      </c>
      <c r="I115" s="34" t="s">
        <v>605</v>
      </c>
      <c r="J115" s="34" t="s">
        <v>605</v>
      </c>
      <c r="K115" s="33" t="s">
        <v>605</v>
      </c>
      <c r="L115" s="18" t="s">
        <v>459</v>
      </c>
      <c r="M115" s="18" t="s">
        <v>12</v>
      </c>
      <c r="N115" s="18" t="s">
        <v>12</v>
      </c>
      <c r="O115" s="22" t="s">
        <v>12</v>
      </c>
      <c r="P115" s="22"/>
      <c r="Q115" s="35" t="s">
        <v>12</v>
      </c>
      <c r="R115" s="20" t="s">
        <v>12</v>
      </c>
    </row>
    <row r="116" spans="1:18" ht="12.75">
      <c r="A116" s="18" t="s">
        <v>533</v>
      </c>
      <c r="B116" s="18" t="s">
        <v>12</v>
      </c>
      <c r="C116" s="18" t="s">
        <v>12</v>
      </c>
      <c r="D116" s="24" t="s">
        <v>12</v>
      </c>
      <c r="E116" s="18" t="s">
        <v>293</v>
      </c>
      <c r="F116" s="19"/>
      <c r="G116" s="19" t="s">
        <v>605</v>
      </c>
      <c r="H116" s="33" t="s">
        <v>605</v>
      </c>
      <c r="I116" s="34" t="s">
        <v>605</v>
      </c>
      <c r="J116" s="34" t="s">
        <v>605</v>
      </c>
      <c r="K116" s="33" t="s">
        <v>605</v>
      </c>
      <c r="L116" s="18" t="s">
        <v>460</v>
      </c>
      <c r="M116" s="18" t="s">
        <v>12</v>
      </c>
      <c r="N116" s="18" t="s">
        <v>12</v>
      </c>
      <c r="O116" s="22" t="s">
        <v>12</v>
      </c>
      <c r="P116" s="22"/>
      <c r="Q116" s="35" t="s">
        <v>12</v>
      </c>
      <c r="R116" s="20" t="s">
        <v>12</v>
      </c>
    </row>
    <row r="117" spans="1:18" ht="12.75">
      <c r="A117" s="18" t="s">
        <v>534</v>
      </c>
      <c r="B117" s="18" t="s">
        <v>12</v>
      </c>
      <c r="C117" s="18" t="s">
        <v>12</v>
      </c>
      <c r="D117" s="24" t="s">
        <v>12</v>
      </c>
      <c r="E117" s="18" t="s">
        <v>294</v>
      </c>
      <c r="F117" s="19"/>
      <c r="G117" s="19" t="s">
        <v>605</v>
      </c>
      <c r="H117" s="33" t="s">
        <v>605</v>
      </c>
      <c r="I117" s="34" t="s">
        <v>605</v>
      </c>
      <c r="J117" s="34" t="s">
        <v>605</v>
      </c>
      <c r="K117" s="33" t="s">
        <v>605</v>
      </c>
      <c r="L117" s="18" t="s">
        <v>461</v>
      </c>
      <c r="M117" s="18" t="s">
        <v>12</v>
      </c>
      <c r="N117" s="18" t="s">
        <v>12</v>
      </c>
      <c r="O117" s="22" t="s">
        <v>12</v>
      </c>
      <c r="P117" s="22"/>
      <c r="Q117" s="35" t="s">
        <v>12</v>
      </c>
      <c r="R117" s="20" t="s">
        <v>12</v>
      </c>
    </row>
    <row r="118" spans="1:18" ht="12.75">
      <c r="A118" s="18" t="s">
        <v>535</v>
      </c>
      <c r="B118" s="18" t="s">
        <v>12</v>
      </c>
      <c r="C118" s="18" t="s">
        <v>12</v>
      </c>
      <c r="D118" s="24" t="s">
        <v>12</v>
      </c>
      <c r="E118" s="18" t="s">
        <v>295</v>
      </c>
      <c r="F118" s="19"/>
      <c r="G118" s="19" t="s">
        <v>605</v>
      </c>
      <c r="H118" s="33" t="s">
        <v>605</v>
      </c>
      <c r="I118" s="34" t="s">
        <v>605</v>
      </c>
      <c r="J118" s="34" t="s">
        <v>605</v>
      </c>
      <c r="K118" s="33" t="s">
        <v>605</v>
      </c>
      <c r="L118" s="18" t="s">
        <v>462</v>
      </c>
      <c r="M118" s="18" t="s">
        <v>12</v>
      </c>
      <c r="N118" s="18" t="s">
        <v>12</v>
      </c>
      <c r="O118" s="22" t="s">
        <v>12</v>
      </c>
      <c r="P118" s="22"/>
      <c r="Q118" s="35" t="s">
        <v>12</v>
      </c>
      <c r="R118" s="20" t="s">
        <v>12</v>
      </c>
    </row>
    <row r="119" spans="1:18" ht="12.75">
      <c r="A119" s="18" t="s">
        <v>164</v>
      </c>
      <c r="B119" s="18" t="s">
        <v>267</v>
      </c>
      <c r="C119" s="18" t="s">
        <v>463</v>
      </c>
      <c r="D119" s="14">
        <v>9</v>
      </c>
      <c r="E119" s="18" t="s">
        <v>464</v>
      </c>
      <c r="F119" s="19">
        <v>5</v>
      </c>
      <c r="G119" s="20" t="s">
        <v>465</v>
      </c>
      <c r="H119" s="18" t="s">
        <v>537</v>
      </c>
      <c r="I119" s="21" t="s">
        <v>582</v>
      </c>
      <c r="J119" s="21" t="s">
        <v>524</v>
      </c>
      <c r="K119" s="18" t="s">
        <v>588</v>
      </c>
      <c r="L119" s="18" t="s">
        <v>464</v>
      </c>
      <c r="M119" s="18" t="s">
        <v>138</v>
      </c>
      <c r="N119" s="18" t="s">
        <v>538</v>
      </c>
      <c r="O119" s="22">
        <v>22283</v>
      </c>
      <c r="P119" s="22"/>
      <c r="Q119" s="18" t="s">
        <v>539</v>
      </c>
      <c r="R119" s="23">
        <v>15180862</v>
      </c>
    </row>
    <row r="120" spans="1:18" ht="12.75">
      <c r="A120" s="18" t="s">
        <v>367</v>
      </c>
      <c r="B120" s="18" t="s">
        <v>12</v>
      </c>
      <c r="C120" s="18" t="s">
        <v>12</v>
      </c>
      <c r="D120" s="24" t="s">
        <v>12</v>
      </c>
      <c r="E120" s="18" t="s">
        <v>540</v>
      </c>
      <c r="F120" s="19">
        <v>2</v>
      </c>
      <c r="G120" s="20" t="s">
        <v>541</v>
      </c>
      <c r="H120" s="18" t="s">
        <v>542</v>
      </c>
      <c r="I120" s="21" t="s">
        <v>583</v>
      </c>
      <c r="J120" s="21" t="s">
        <v>524</v>
      </c>
      <c r="K120" s="18" t="s">
        <v>588</v>
      </c>
      <c r="L120" s="18" t="s">
        <v>540</v>
      </c>
      <c r="M120" s="18" t="s">
        <v>12</v>
      </c>
      <c r="N120" s="18" t="s">
        <v>12</v>
      </c>
      <c r="O120" s="22" t="s">
        <v>12</v>
      </c>
      <c r="P120" s="22"/>
      <c r="Q120" s="35" t="s">
        <v>12</v>
      </c>
      <c r="R120" s="20" t="s">
        <v>12</v>
      </c>
    </row>
    <row r="121" spans="1:18" ht="12.75">
      <c r="A121" s="18" t="s">
        <v>522</v>
      </c>
      <c r="B121" s="18" t="s">
        <v>12</v>
      </c>
      <c r="C121" s="18" t="s">
        <v>12</v>
      </c>
      <c r="D121" s="24" t="s">
        <v>12</v>
      </c>
      <c r="E121" s="18" t="s">
        <v>543</v>
      </c>
      <c r="F121" s="19">
        <v>5</v>
      </c>
      <c r="G121" s="20" t="s">
        <v>465</v>
      </c>
      <c r="H121" s="18" t="s">
        <v>537</v>
      </c>
      <c r="I121" s="21" t="s">
        <v>584</v>
      </c>
      <c r="J121" s="21" t="s">
        <v>524</v>
      </c>
      <c r="K121" s="18" t="s">
        <v>588</v>
      </c>
      <c r="L121" s="18" t="s">
        <v>543</v>
      </c>
      <c r="M121" s="18" t="s">
        <v>12</v>
      </c>
      <c r="N121" s="18" t="s">
        <v>12</v>
      </c>
      <c r="O121" s="22" t="s">
        <v>12</v>
      </c>
      <c r="P121" s="22"/>
      <c r="Q121" s="35" t="s">
        <v>12</v>
      </c>
      <c r="R121" s="20" t="s">
        <v>12</v>
      </c>
    </row>
    <row r="122" spans="1:18" ht="12.75">
      <c r="A122" s="18" t="s">
        <v>523</v>
      </c>
      <c r="B122" s="18" t="s">
        <v>12</v>
      </c>
      <c r="C122" s="18" t="s">
        <v>12</v>
      </c>
      <c r="D122" s="24" t="s">
        <v>12</v>
      </c>
      <c r="E122" s="18" t="s">
        <v>544</v>
      </c>
      <c r="F122" s="19">
        <v>0</v>
      </c>
      <c r="G122" s="20" t="s">
        <v>545</v>
      </c>
      <c r="H122" s="18" t="s">
        <v>537</v>
      </c>
      <c r="I122" s="21" t="s">
        <v>546</v>
      </c>
      <c r="J122" s="21" t="s">
        <v>524</v>
      </c>
      <c r="K122" s="18" t="s">
        <v>588</v>
      </c>
      <c r="L122" s="18" t="s">
        <v>544</v>
      </c>
      <c r="M122" s="18" t="s">
        <v>12</v>
      </c>
      <c r="N122" s="18" t="s">
        <v>12</v>
      </c>
      <c r="O122" s="22" t="s">
        <v>12</v>
      </c>
      <c r="P122" s="22"/>
      <c r="Q122" s="35" t="s">
        <v>12</v>
      </c>
      <c r="R122" s="20" t="s">
        <v>12</v>
      </c>
    </row>
    <row r="123" spans="1:18" ht="12.75">
      <c r="A123" s="18" t="s">
        <v>217</v>
      </c>
      <c r="B123" s="18" t="s">
        <v>12</v>
      </c>
      <c r="C123" s="18" t="s">
        <v>12</v>
      </c>
      <c r="D123" s="24" t="s">
        <v>12</v>
      </c>
      <c r="E123" s="18" t="s">
        <v>547</v>
      </c>
      <c r="F123" s="19">
        <v>30</v>
      </c>
      <c r="G123" s="20" t="s">
        <v>548</v>
      </c>
      <c r="H123" s="18" t="s">
        <v>542</v>
      </c>
      <c r="I123" s="21" t="s">
        <v>546</v>
      </c>
      <c r="J123" s="21" t="s">
        <v>524</v>
      </c>
      <c r="K123" s="18" t="s">
        <v>588</v>
      </c>
      <c r="L123" s="18" t="s">
        <v>547</v>
      </c>
      <c r="M123" s="18" t="s">
        <v>12</v>
      </c>
      <c r="N123" s="18" t="s">
        <v>12</v>
      </c>
      <c r="O123" s="22" t="s">
        <v>12</v>
      </c>
      <c r="P123" s="22"/>
      <c r="Q123" s="35" t="s">
        <v>12</v>
      </c>
      <c r="R123" s="20" t="s">
        <v>12</v>
      </c>
    </row>
    <row r="124" spans="1:18" ht="12.75">
      <c r="A124" s="18" t="s">
        <v>218</v>
      </c>
      <c r="B124" s="18" t="s">
        <v>12</v>
      </c>
      <c r="C124" s="18" t="s">
        <v>12</v>
      </c>
      <c r="D124" s="24" t="s">
        <v>12</v>
      </c>
      <c r="E124" s="18" t="s">
        <v>549</v>
      </c>
      <c r="F124" s="19">
        <v>4</v>
      </c>
      <c r="G124" s="20" t="s">
        <v>550</v>
      </c>
      <c r="H124" s="18" t="s">
        <v>537</v>
      </c>
      <c r="I124" s="21" t="s">
        <v>583</v>
      </c>
      <c r="J124" s="21" t="s">
        <v>524</v>
      </c>
      <c r="K124" s="18" t="s">
        <v>588</v>
      </c>
      <c r="L124" s="18" t="s">
        <v>549</v>
      </c>
      <c r="M124" s="18" t="s">
        <v>12</v>
      </c>
      <c r="N124" s="18" t="s">
        <v>12</v>
      </c>
      <c r="O124" s="22" t="s">
        <v>12</v>
      </c>
      <c r="P124" s="22"/>
      <c r="Q124" s="35" t="s">
        <v>12</v>
      </c>
      <c r="R124" s="20" t="s">
        <v>12</v>
      </c>
    </row>
    <row r="125" spans="1:18" ht="12.75">
      <c r="A125" s="18" t="s">
        <v>219</v>
      </c>
      <c r="B125" s="18" t="s">
        <v>12</v>
      </c>
      <c r="C125" s="18" t="s">
        <v>12</v>
      </c>
      <c r="D125" s="24" t="s">
        <v>12</v>
      </c>
      <c r="E125" s="18" t="s">
        <v>551</v>
      </c>
      <c r="F125" s="19">
        <v>15</v>
      </c>
      <c r="G125" s="20" t="s">
        <v>552</v>
      </c>
      <c r="H125" s="18" t="s">
        <v>537</v>
      </c>
      <c r="I125" s="21" t="s">
        <v>585</v>
      </c>
      <c r="J125" s="21" t="s">
        <v>524</v>
      </c>
      <c r="K125" s="18" t="s">
        <v>588</v>
      </c>
      <c r="L125" s="18" t="s">
        <v>551</v>
      </c>
      <c r="M125" s="18" t="s">
        <v>12</v>
      </c>
      <c r="N125" s="18" t="s">
        <v>12</v>
      </c>
      <c r="O125" s="22" t="s">
        <v>12</v>
      </c>
      <c r="P125" s="22"/>
      <c r="Q125" s="35" t="s">
        <v>12</v>
      </c>
      <c r="R125" s="20" t="s">
        <v>12</v>
      </c>
    </row>
    <row r="126" spans="1:18" ht="12.75">
      <c r="A126" s="18" t="s">
        <v>165</v>
      </c>
      <c r="B126" s="18" t="s">
        <v>12</v>
      </c>
      <c r="C126" s="18" t="s">
        <v>12</v>
      </c>
      <c r="D126" s="24" t="s">
        <v>12</v>
      </c>
      <c r="E126" s="18" t="s">
        <v>553</v>
      </c>
      <c r="F126" s="19">
        <v>3</v>
      </c>
      <c r="G126" s="20" t="s">
        <v>554</v>
      </c>
      <c r="H126" s="18" t="s">
        <v>537</v>
      </c>
      <c r="I126" s="21" t="s">
        <v>586</v>
      </c>
      <c r="J126" s="21" t="s">
        <v>524</v>
      </c>
      <c r="K126" s="18" t="s">
        <v>588</v>
      </c>
      <c r="L126" s="18" t="s">
        <v>553</v>
      </c>
      <c r="M126" s="18" t="s">
        <v>12</v>
      </c>
      <c r="N126" s="18" t="s">
        <v>12</v>
      </c>
      <c r="O126" s="22" t="s">
        <v>12</v>
      </c>
      <c r="P126" s="22"/>
      <c r="Q126" s="35" t="s">
        <v>12</v>
      </c>
      <c r="R126" s="20" t="s">
        <v>12</v>
      </c>
    </row>
    <row r="127" spans="1:18" ht="12.75">
      <c r="A127" s="18" t="s">
        <v>166</v>
      </c>
      <c r="B127" s="18" t="s">
        <v>12</v>
      </c>
      <c r="C127" s="18" t="s">
        <v>12</v>
      </c>
      <c r="D127" s="24" t="s">
        <v>12</v>
      </c>
      <c r="E127" s="18" t="s">
        <v>555</v>
      </c>
      <c r="F127" s="19">
        <v>5</v>
      </c>
      <c r="G127" s="20" t="s">
        <v>465</v>
      </c>
      <c r="H127" s="18" t="s">
        <v>537</v>
      </c>
      <c r="I127" s="21" t="s">
        <v>587</v>
      </c>
      <c r="J127" s="21" t="s">
        <v>524</v>
      </c>
      <c r="K127" s="18" t="s">
        <v>588</v>
      </c>
      <c r="L127" s="18" t="s">
        <v>555</v>
      </c>
      <c r="M127" s="18" t="s">
        <v>12</v>
      </c>
      <c r="N127" s="18" t="s">
        <v>12</v>
      </c>
      <c r="O127" s="22" t="s">
        <v>12</v>
      </c>
      <c r="P127" s="22"/>
      <c r="Q127" s="35" t="s">
        <v>12</v>
      </c>
      <c r="R127" s="20"/>
    </row>
    <row r="128" spans="1:18" ht="12.75">
      <c r="A128" s="18"/>
      <c r="B128" s="18"/>
      <c r="C128" s="18"/>
      <c r="D128" s="24"/>
      <c r="E128" s="13" t="s">
        <v>556</v>
      </c>
      <c r="F128" s="26">
        <f>AVERAGE(F108:F127)</f>
        <v>7.666666666666667</v>
      </c>
      <c r="G128" s="20"/>
      <c r="H128" s="27" t="s">
        <v>558</v>
      </c>
      <c r="I128" s="18"/>
      <c r="J128" s="18"/>
      <c r="K128" s="18"/>
      <c r="L128" s="18"/>
      <c r="M128" s="18"/>
      <c r="N128" s="18"/>
      <c r="O128" s="20"/>
      <c r="P128" s="22"/>
      <c r="Q128" s="18"/>
      <c r="R128" s="20"/>
    </row>
    <row r="129" spans="1:18" ht="12.75">
      <c r="A129" s="18"/>
      <c r="B129" s="18"/>
      <c r="C129" s="18"/>
      <c r="D129" s="24"/>
      <c r="E129" s="13" t="s">
        <v>557</v>
      </c>
      <c r="F129" s="19">
        <v>9</v>
      </c>
      <c r="G129" s="20"/>
      <c r="H129" s="28" t="s">
        <v>559</v>
      </c>
      <c r="I129" s="18"/>
      <c r="J129" s="18"/>
      <c r="K129" s="18"/>
      <c r="L129" s="18"/>
      <c r="M129" s="18"/>
      <c r="N129" s="18"/>
      <c r="O129" s="20"/>
      <c r="P129" s="22"/>
      <c r="Q129" s="18"/>
      <c r="R129" s="20"/>
    </row>
    <row r="132" ht="12.75">
      <c r="A132" s="6" t="s">
        <v>383</v>
      </c>
    </row>
    <row r="133" ht="12.75">
      <c r="A133" s="6"/>
    </row>
    <row r="134" spans="1:19" ht="12.75">
      <c r="A134" s="13" t="s">
        <v>144</v>
      </c>
      <c r="B134" s="13" t="s">
        <v>170</v>
      </c>
      <c r="C134" s="13" t="s">
        <v>168</v>
      </c>
      <c r="D134" s="14" t="s">
        <v>469</v>
      </c>
      <c r="E134" s="13" t="s">
        <v>169</v>
      </c>
      <c r="F134" s="15" t="s">
        <v>44</v>
      </c>
      <c r="G134" s="16" t="s">
        <v>287</v>
      </c>
      <c r="H134" s="13" t="s">
        <v>288</v>
      </c>
      <c r="I134" s="13" t="s">
        <v>289</v>
      </c>
      <c r="J134" s="13"/>
      <c r="K134" s="13" t="s">
        <v>102</v>
      </c>
      <c r="L134" s="13" t="s">
        <v>103</v>
      </c>
      <c r="M134" s="13" t="s">
        <v>104</v>
      </c>
      <c r="N134" s="13" t="s">
        <v>115</v>
      </c>
      <c r="O134" s="16" t="s">
        <v>153</v>
      </c>
      <c r="P134" s="17" t="s">
        <v>154</v>
      </c>
      <c r="Q134" s="13" t="s">
        <v>149</v>
      </c>
      <c r="R134" s="14" t="s">
        <v>105</v>
      </c>
      <c r="S134" s="1"/>
    </row>
    <row r="135" spans="1:18" ht="12.75">
      <c r="A135" s="18" t="s">
        <v>606</v>
      </c>
      <c r="B135" s="18" t="s">
        <v>485</v>
      </c>
      <c r="C135" s="18" t="s">
        <v>501</v>
      </c>
      <c r="D135" s="14">
        <v>2</v>
      </c>
      <c r="E135" s="18" t="s">
        <v>106</v>
      </c>
      <c r="F135" s="19"/>
      <c r="G135" s="20"/>
      <c r="H135" s="18" t="s">
        <v>397</v>
      </c>
      <c r="I135" s="18" t="s">
        <v>635</v>
      </c>
      <c r="J135" s="18"/>
      <c r="K135" s="18" t="s">
        <v>424</v>
      </c>
      <c r="L135" s="18" t="s">
        <v>402</v>
      </c>
      <c r="M135" s="18" t="s">
        <v>466</v>
      </c>
      <c r="N135" s="18" t="s">
        <v>468</v>
      </c>
      <c r="O135" s="22">
        <v>22283</v>
      </c>
      <c r="P135" s="22">
        <v>22283</v>
      </c>
      <c r="Q135" s="21" t="s">
        <v>595</v>
      </c>
      <c r="R135" s="23">
        <v>17683550</v>
      </c>
    </row>
    <row r="136" spans="1:18" ht="12.75">
      <c r="A136" s="18" t="s">
        <v>607</v>
      </c>
      <c r="B136" s="18" t="s">
        <v>28</v>
      </c>
      <c r="C136" s="18" t="s">
        <v>589</v>
      </c>
      <c r="D136" s="24" t="s">
        <v>28</v>
      </c>
      <c r="E136" s="18" t="s">
        <v>107</v>
      </c>
      <c r="F136" s="19"/>
      <c r="G136" s="20"/>
      <c r="H136" s="18" t="s">
        <v>397</v>
      </c>
      <c r="I136" s="18" t="s">
        <v>636</v>
      </c>
      <c r="J136" s="18"/>
      <c r="K136" s="18" t="s">
        <v>423</v>
      </c>
      <c r="L136" s="18" t="s">
        <v>403</v>
      </c>
      <c r="M136" s="18" t="s">
        <v>12</v>
      </c>
      <c r="N136" s="18" t="s">
        <v>28</v>
      </c>
      <c r="O136" s="22" t="s">
        <v>12</v>
      </c>
      <c r="P136" s="22" t="s">
        <v>28</v>
      </c>
      <c r="Q136" s="21" t="s">
        <v>28</v>
      </c>
      <c r="R136" s="20" t="s">
        <v>28</v>
      </c>
    </row>
    <row r="137" spans="1:18" ht="12.75">
      <c r="A137" s="18" t="s">
        <v>608</v>
      </c>
      <c r="B137" s="18" t="s">
        <v>486</v>
      </c>
      <c r="C137" s="18" t="s">
        <v>401</v>
      </c>
      <c r="D137" s="14">
        <v>4</v>
      </c>
      <c r="E137" s="18" t="s">
        <v>108</v>
      </c>
      <c r="F137" s="19"/>
      <c r="G137" s="20"/>
      <c r="H137" s="18" t="s">
        <v>397</v>
      </c>
      <c r="I137" s="18" t="s">
        <v>637</v>
      </c>
      <c r="J137" s="18"/>
      <c r="K137" s="18" t="s">
        <v>425</v>
      </c>
      <c r="L137" s="18" t="s">
        <v>404</v>
      </c>
      <c r="M137" s="18" t="s">
        <v>467</v>
      </c>
      <c r="N137" s="18" t="s">
        <v>384</v>
      </c>
      <c r="O137" s="22">
        <v>22575</v>
      </c>
      <c r="P137" s="22">
        <v>22153</v>
      </c>
      <c r="Q137" s="21" t="s">
        <v>596</v>
      </c>
      <c r="R137" s="23">
        <v>17054670</v>
      </c>
    </row>
    <row r="138" spans="1:18" ht="12.75">
      <c r="A138" s="18" t="s">
        <v>609</v>
      </c>
      <c r="B138" s="18" t="s">
        <v>28</v>
      </c>
      <c r="C138" s="18" t="s">
        <v>12</v>
      </c>
      <c r="D138" s="24" t="s">
        <v>29</v>
      </c>
      <c r="E138" s="18" t="s">
        <v>109</v>
      </c>
      <c r="F138" s="19"/>
      <c r="G138" s="20"/>
      <c r="H138" s="18" t="s">
        <v>397</v>
      </c>
      <c r="I138" s="18" t="s">
        <v>638</v>
      </c>
      <c r="J138" s="18"/>
      <c r="K138" s="18" t="s">
        <v>29</v>
      </c>
      <c r="L138" s="18" t="s">
        <v>404</v>
      </c>
      <c r="M138" s="18" t="s">
        <v>12</v>
      </c>
      <c r="N138" s="18"/>
      <c r="O138" s="22" t="s">
        <v>12</v>
      </c>
      <c r="P138" s="22" t="s">
        <v>28</v>
      </c>
      <c r="Q138" s="21" t="s">
        <v>28</v>
      </c>
      <c r="R138" s="20" t="s">
        <v>28</v>
      </c>
    </row>
    <row r="139" spans="1:18" ht="12.75">
      <c r="A139" s="18" t="s">
        <v>610</v>
      </c>
      <c r="B139" s="18" t="s">
        <v>487</v>
      </c>
      <c r="C139" s="18" t="s">
        <v>29</v>
      </c>
      <c r="D139" s="24" t="s">
        <v>28</v>
      </c>
      <c r="E139" s="18" t="s">
        <v>207</v>
      </c>
      <c r="F139" s="19"/>
      <c r="G139" s="20"/>
      <c r="H139" s="18" t="s">
        <v>397</v>
      </c>
      <c r="I139" s="18" t="s">
        <v>639</v>
      </c>
      <c r="J139" s="18"/>
      <c r="K139" s="18" t="s">
        <v>29</v>
      </c>
      <c r="L139" s="18" t="s">
        <v>210</v>
      </c>
      <c r="M139" s="18" t="s">
        <v>28</v>
      </c>
      <c r="N139" s="18"/>
      <c r="O139" s="22" t="s">
        <v>28</v>
      </c>
      <c r="P139" s="22" t="s">
        <v>28</v>
      </c>
      <c r="Q139" s="21"/>
      <c r="R139" s="20" t="s">
        <v>28</v>
      </c>
    </row>
    <row r="140" spans="1:18" ht="12.75">
      <c r="A140" s="18" t="s">
        <v>611</v>
      </c>
      <c r="B140" s="18" t="s">
        <v>487</v>
      </c>
      <c r="C140" s="18" t="s">
        <v>28</v>
      </c>
      <c r="D140" s="24" t="s">
        <v>209</v>
      </c>
      <c r="E140" s="18" t="s">
        <v>208</v>
      </c>
      <c r="F140" s="19"/>
      <c r="G140" s="20"/>
      <c r="H140" s="18" t="s">
        <v>397</v>
      </c>
      <c r="I140" s="18" t="s">
        <v>638</v>
      </c>
      <c r="J140" s="18"/>
      <c r="K140" s="18" t="s">
        <v>29</v>
      </c>
      <c r="L140" s="18" t="s">
        <v>210</v>
      </c>
      <c r="M140" s="18" t="s">
        <v>28</v>
      </c>
      <c r="N140" s="18"/>
      <c r="O140" s="22" t="s">
        <v>29</v>
      </c>
      <c r="P140" s="22" t="s">
        <v>28</v>
      </c>
      <c r="Q140" s="21"/>
      <c r="R140" s="20" t="s">
        <v>28</v>
      </c>
    </row>
    <row r="141" spans="1:18" ht="12.75">
      <c r="A141" s="18" t="s">
        <v>612</v>
      </c>
      <c r="B141" s="18" t="s">
        <v>308</v>
      </c>
      <c r="C141" s="18" t="s">
        <v>592</v>
      </c>
      <c r="D141" s="14">
        <v>2</v>
      </c>
      <c r="E141" s="18" t="s">
        <v>405</v>
      </c>
      <c r="F141" s="19"/>
      <c r="G141" s="20"/>
      <c r="H141" s="18" t="s">
        <v>397</v>
      </c>
      <c r="I141" s="18" t="s">
        <v>640</v>
      </c>
      <c r="J141" s="18"/>
      <c r="K141" s="18" t="s">
        <v>426</v>
      </c>
      <c r="L141" s="18" t="s">
        <v>404</v>
      </c>
      <c r="M141" s="18" t="s">
        <v>466</v>
      </c>
      <c r="N141" s="18" t="s">
        <v>590</v>
      </c>
      <c r="O141" s="22">
        <v>22283</v>
      </c>
      <c r="P141" s="22">
        <v>22283</v>
      </c>
      <c r="Q141" s="21" t="s">
        <v>597</v>
      </c>
      <c r="R141" s="23">
        <v>15271793</v>
      </c>
    </row>
    <row r="142" spans="1:18" ht="12.75">
      <c r="A142" s="18" t="s">
        <v>613</v>
      </c>
      <c r="B142" s="18" t="s">
        <v>309</v>
      </c>
      <c r="C142" s="18" t="s">
        <v>593</v>
      </c>
      <c r="D142" s="24" t="s">
        <v>28</v>
      </c>
      <c r="E142" s="18" t="s">
        <v>406</v>
      </c>
      <c r="F142" s="19"/>
      <c r="G142" s="20"/>
      <c r="H142" s="18" t="s">
        <v>397</v>
      </c>
      <c r="I142" s="18" t="s">
        <v>641</v>
      </c>
      <c r="J142" s="18"/>
      <c r="K142" s="18" t="s">
        <v>423</v>
      </c>
      <c r="L142" s="18" t="s">
        <v>404</v>
      </c>
      <c r="M142" s="18" t="s">
        <v>466</v>
      </c>
      <c r="N142" s="18" t="s">
        <v>28</v>
      </c>
      <c r="O142" s="22" t="s">
        <v>502</v>
      </c>
      <c r="P142" s="22" t="s">
        <v>28</v>
      </c>
      <c r="Q142" s="21" t="s">
        <v>28</v>
      </c>
      <c r="R142" s="20" t="s">
        <v>28</v>
      </c>
    </row>
    <row r="143" spans="1:18" ht="12.75">
      <c r="A143" s="18" t="s">
        <v>614</v>
      </c>
      <c r="B143" s="18" t="s">
        <v>488</v>
      </c>
      <c r="C143" s="18" t="s">
        <v>401</v>
      </c>
      <c r="D143" s="14">
        <v>3</v>
      </c>
      <c r="E143" s="18" t="s">
        <v>407</v>
      </c>
      <c r="F143" s="19"/>
      <c r="G143" s="20"/>
      <c r="H143" s="18" t="s">
        <v>397</v>
      </c>
      <c r="I143" s="18" t="s">
        <v>642</v>
      </c>
      <c r="J143" s="18"/>
      <c r="K143" s="18" t="s">
        <v>317</v>
      </c>
      <c r="L143" s="18" t="s">
        <v>303</v>
      </c>
      <c r="M143" s="18" t="s">
        <v>467</v>
      </c>
      <c r="N143" s="18" t="s">
        <v>591</v>
      </c>
      <c r="O143" s="22">
        <v>22575</v>
      </c>
      <c r="P143" s="22">
        <v>22153</v>
      </c>
      <c r="Q143" s="21" t="s">
        <v>598</v>
      </c>
      <c r="R143" s="23">
        <v>17309828</v>
      </c>
    </row>
    <row r="144" spans="1:18" ht="12.75">
      <c r="A144" s="18" t="s">
        <v>615</v>
      </c>
      <c r="B144" s="18" t="s">
        <v>28</v>
      </c>
      <c r="C144" s="18" t="s">
        <v>12</v>
      </c>
      <c r="D144" s="24" t="s">
        <v>28</v>
      </c>
      <c r="E144" s="18" t="s">
        <v>399</v>
      </c>
      <c r="F144" s="19"/>
      <c r="G144" s="20"/>
      <c r="H144" s="18" t="s">
        <v>397</v>
      </c>
      <c r="I144" s="18" t="s">
        <v>643</v>
      </c>
      <c r="J144" s="18"/>
      <c r="K144" s="18" t="s">
        <v>28</v>
      </c>
      <c r="L144" s="18" t="s">
        <v>304</v>
      </c>
      <c r="M144" s="18" t="s">
        <v>12</v>
      </c>
      <c r="N144" s="18" t="s">
        <v>250</v>
      </c>
      <c r="O144" s="22" t="s">
        <v>12</v>
      </c>
      <c r="P144" s="22" t="s">
        <v>28</v>
      </c>
      <c r="Q144" s="21" t="s">
        <v>28</v>
      </c>
      <c r="R144" s="20" t="s">
        <v>28</v>
      </c>
    </row>
    <row r="145" spans="1:18" ht="12.75">
      <c r="A145" s="18" t="s">
        <v>616</v>
      </c>
      <c r="B145" s="18" t="s">
        <v>28</v>
      </c>
      <c r="C145" s="18" t="s">
        <v>12</v>
      </c>
      <c r="D145" s="24" t="s">
        <v>28</v>
      </c>
      <c r="E145" s="18" t="s">
        <v>400</v>
      </c>
      <c r="F145" s="19"/>
      <c r="G145" s="20"/>
      <c r="H145" s="18" t="s">
        <v>397</v>
      </c>
      <c r="I145" s="18" t="s">
        <v>643</v>
      </c>
      <c r="J145" s="18"/>
      <c r="K145" s="18" t="s">
        <v>427</v>
      </c>
      <c r="L145" s="18" t="s">
        <v>305</v>
      </c>
      <c r="M145" s="18" t="s">
        <v>12</v>
      </c>
      <c r="N145" s="18" t="s">
        <v>28</v>
      </c>
      <c r="O145" s="22" t="s">
        <v>12</v>
      </c>
      <c r="P145" s="37" t="s">
        <v>594</v>
      </c>
      <c r="Q145" s="21" t="s">
        <v>28</v>
      </c>
      <c r="R145" s="20" t="s">
        <v>28</v>
      </c>
    </row>
    <row r="146" spans="1:18" ht="12.75">
      <c r="A146" s="18" t="s">
        <v>617</v>
      </c>
      <c r="B146" s="18" t="s">
        <v>366</v>
      </c>
      <c r="C146" s="18" t="s">
        <v>365</v>
      </c>
      <c r="D146" s="14">
        <v>7</v>
      </c>
      <c r="E146" s="18" t="s">
        <v>321</v>
      </c>
      <c r="F146" s="36"/>
      <c r="G146" s="16"/>
      <c r="H146" s="30" t="s">
        <v>397</v>
      </c>
      <c r="I146" s="18" t="s">
        <v>362</v>
      </c>
      <c r="J146" s="18"/>
      <c r="K146" s="21" t="s">
        <v>601</v>
      </c>
      <c r="L146" s="18" t="s">
        <v>355</v>
      </c>
      <c r="M146" s="18" t="s">
        <v>364</v>
      </c>
      <c r="N146" s="18" t="s">
        <v>220</v>
      </c>
      <c r="O146" s="22">
        <v>22944</v>
      </c>
      <c r="P146" s="37">
        <v>22944</v>
      </c>
      <c r="Q146" s="21" t="s">
        <v>600</v>
      </c>
      <c r="R146" s="23">
        <v>21241896</v>
      </c>
    </row>
    <row r="147" spans="1:18" ht="12.75">
      <c r="A147" s="18" t="s">
        <v>618</v>
      </c>
      <c r="B147" s="18" t="s">
        <v>29</v>
      </c>
      <c r="C147" s="18" t="s">
        <v>29</v>
      </c>
      <c r="D147" s="24" t="s">
        <v>250</v>
      </c>
      <c r="E147" s="18" t="s">
        <v>349</v>
      </c>
      <c r="F147" s="19"/>
      <c r="G147" s="20"/>
      <c r="H147" s="18" t="s">
        <v>397</v>
      </c>
      <c r="I147" s="21" t="s">
        <v>363</v>
      </c>
      <c r="J147" s="21"/>
      <c r="K147" s="21" t="s">
        <v>28</v>
      </c>
      <c r="L147" s="18" t="s">
        <v>356</v>
      </c>
      <c r="M147" s="18" t="s">
        <v>29</v>
      </c>
      <c r="N147" s="18" t="s">
        <v>29</v>
      </c>
      <c r="O147" s="22" t="s">
        <v>29</v>
      </c>
      <c r="P147" s="22" t="s">
        <v>29</v>
      </c>
      <c r="Q147" s="38" t="s">
        <v>28</v>
      </c>
      <c r="R147" s="20" t="s">
        <v>28</v>
      </c>
    </row>
    <row r="148" spans="1:18" ht="12.75">
      <c r="A148" s="18" t="s">
        <v>619</v>
      </c>
      <c r="B148" s="18" t="s">
        <v>28</v>
      </c>
      <c r="C148" s="18" t="s">
        <v>28</v>
      </c>
      <c r="D148" s="24" t="s">
        <v>28</v>
      </c>
      <c r="E148" s="18" t="s">
        <v>350</v>
      </c>
      <c r="F148" s="19"/>
      <c r="G148" s="20"/>
      <c r="H148" s="18" t="s">
        <v>397</v>
      </c>
      <c r="I148" s="21" t="s">
        <v>363</v>
      </c>
      <c r="J148" s="21"/>
      <c r="K148" s="21" t="s">
        <v>28</v>
      </c>
      <c r="L148" s="18" t="s">
        <v>357</v>
      </c>
      <c r="M148" s="18" t="s">
        <v>28</v>
      </c>
      <c r="N148" s="18" t="s">
        <v>29</v>
      </c>
      <c r="O148" s="22" t="s">
        <v>29</v>
      </c>
      <c r="P148" s="22" t="s">
        <v>29</v>
      </c>
      <c r="Q148" s="38" t="s">
        <v>28</v>
      </c>
      <c r="R148" s="20" t="s">
        <v>28</v>
      </c>
    </row>
    <row r="149" spans="1:18" ht="12.75">
      <c r="A149" s="18" t="s">
        <v>620</v>
      </c>
      <c r="B149" s="18" t="s">
        <v>28</v>
      </c>
      <c r="C149" s="18" t="s">
        <v>28</v>
      </c>
      <c r="D149" s="24" t="s">
        <v>29</v>
      </c>
      <c r="E149" s="18" t="s">
        <v>351</v>
      </c>
      <c r="F149" s="19"/>
      <c r="G149" s="20"/>
      <c r="H149" s="18" t="s">
        <v>397</v>
      </c>
      <c r="I149" s="21" t="s">
        <v>363</v>
      </c>
      <c r="J149" s="21"/>
      <c r="K149" s="21" t="s">
        <v>29</v>
      </c>
      <c r="L149" s="18" t="s">
        <v>358</v>
      </c>
      <c r="M149" s="18" t="s">
        <v>29</v>
      </c>
      <c r="N149" s="18" t="s">
        <v>29</v>
      </c>
      <c r="O149" s="22" t="s">
        <v>29</v>
      </c>
      <c r="P149" s="22" t="s">
        <v>29</v>
      </c>
      <c r="Q149" s="38" t="s">
        <v>28</v>
      </c>
      <c r="R149" s="20" t="s">
        <v>28</v>
      </c>
    </row>
    <row r="150" spans="1:18" ht="12.75">
      <c r="A150" s="18" t="s">
        <v>621</v>
      </c>
      <c r="B150" s="18" t="s">
        <v>28</v>
      </c>
      <c r="C150" s="18" t="s">
        <v>28</v>
      </c>
      <c r="D150" s="24" t="s">
        <v>28</v>
      </c>
      <c r="E150" s="18" t="s">
        <v>352</v>
      </c>
      <c r="F150" s="19"/>
      <c r="G150" s="20"/>
      <c r="H150" s="18" t="s">
        <v>397</v>
      </c>
      <c r="I150" s="21" t="s">
        <v>363</v>
      </c>
      <c r="J150" s="21"/>
      <c r="K150" s="21" t="s">
        <v>28</v>
      </c>
      <c r="L150" s="18" t="s">
        <v>359</v>
      </c>
      <c r="M150" s="18" t="s">
        <v>28</v>
      </c>
      <c r="N150" s="18" t="s">
        <v>28</v>
      </c>
      <c r="O150" s="22" t="s">
        <v>28</v>
      </c>
      <c r="P150" s="22" t="s">
        <v>28</v>
      </c>
      <c r="Q150" s="38" t="s">
        <v>28</v>
      </c>
      <c r="R150" s="20" t="s">
        <v>29</v>
      </c>
    </row>
    <row r="151" spans="1:18" ht="12.75">
      <c r="A151" s="18" t="s">
        <v>622</v>
      </c>
      <c r="B151" s="18" t="s">
        <v>28</v>
      </c>
      <c r="C151" s="18" t="s">
        <v>28</v>
      </c>
      <c r="D151" s="24" t="s">
        <v>28</v>
      </c>
      <c r="E151" s="18" t="s">
        <v>353</v>
      </c>
      <c r="F151" s="19"/>
      <c r="G151" s="20"/>
      <c r="H151" s="18" t="s">
        <v>397</v>
      </c>
      <c r="I151" s="21" t="s">
        <v>363</v>
      </c>
      <c r="J151" s="21"/>
      <c r="K151" s="21" t="s">
        <v>28</v>
      </c>
      <c r="L151" s="18" t="s">
        <v>360</v>
      </c>
      <c r="M151" s="18" t="s">
        <v>28</v>
      </c>
      <c r="N151" s="18" t="s">
        <v>28</v>
      </c>
      <c r="O151" s="22" t="s">
        <v>28</v>
      </c>
      <c r="P151" s="22" t="s">
        <v>28</v>
      </c>
      <c r="Q151" s="38" t="s">
        <v>28</v>
      </c>
      <c r="R151" s="20" t="s">
        <v>28</v>
      </c>
    </row>
    <row r="152" spans="1:18" ht="12.75">
      <c r="A152" s="18" t="s">
        <v>623</v>
      </c>
      <c r="B152" s="18" t="s">
        <v>28</v>
      </c>
      <c r="C152" s="18" t="s">
        <v>28</v>
      </c>
      <c r="D152" s="24" t="s">
        <v>29</v>
      </c>
      <c r="E152" s="18" t="s">
        <v>354</v>
      </c>
      <c r="F152" s="19"/>
      <c r="G152" s="20"/>
      <c r="H152" s="18" t="s">
        <v>397</v>
      </c>
      <c r="I152" s="21" t="s">
        <v>363</v>
      </c>
      <c r="J152" s="21"/>
      <c r="K152" s="21" t="s">
        <v>28</v>
      </c>
      <c r="L152" s="18" t="s">
        <v>361</v>
      </c>
      <c r="M152" s="18" t="s">
        <v>28</v>
      </c>
      <c r="N152" s="18" t="s">
        <v>28</v>
      </c>
      <c r="O152" s="22" t="s">
        <v>28</v>
      </c>
      <c r="P152" s="22" t="s">
        <v>28</v>
      </c>
      <c r="Q152" s="38" t="s">
        <v>28</v>
      </c>
      <c r="R152" s="20" t="s">
        <v>599</v>
      </c>
    </row>
    <row r="153" spans="1:18" ht="12.75">
      <c r="A153" s="18" t="s">
        <v>624</v>
      </c>
      <c r="B153" s="18" t="s">
        <v>510</v>
      </c>
      <c r="C153" s="18" t="s">
        <v>388</v>
      </c>
      <c r="D153" s="14">
        <v>1</v>
      </c>
      <c r="E153" s="18" t="s">
        <v>348</v>
      </c>
      <c r="F153" s="19"/>
      <c r="G153" s="20"/>
      <c r="H153" s="18" t="s">
        <v>397</v>
      </c>
      <c r="I153" s="18" t="s">
        <v>362</v>
      </c>
      <c r="J153" s="18"/>
      <c r="K153" s="21" t="s">
        <v>322</v>
      </c>
      <c r="L153" s="18" t="s">
        <v>286</v>
      </c>
      <c r="M153" s="18" t="s">
        <v>389</v>
      </c>
      <c r="N153" s="18" t="s">
        <v>440</v>
      </c>
      <c r="O153" s="22">
        <v>54675</v>
      </c>
      <c r="P153" s="22">
        <v>54675</v>
      </c>
      <c r="Q153" s="38" t="s">
        <v>285</v>
      </c>
      <c r="R153" s="23">
        <v>20553595</v>
      </c>
    </row>
    <row r="154" spans="4:17" ht="12.75">
      <c r="D154" s="9"/>
      <c r="O154" s="7"/>
      <c r="Q154" s="10"/>
    </row>
    <row r="155" spans="15:17" ht="12.75">
      <c r="O155" s="7"/>
      <c r="Q155" s="10"/>
    </row>
    <row r="156" ht="12.75">
      <c r="A156" s="6" t="s">
        <v>14</v>
      </c>
    </row>
    <row r="158" spans="1:18" ht="12.75">
      <c r="A158" s="1"/>
      <c r="B158" s="1"/>
      <c r="C158" s="1"/>
      <c r="D158" s="9"/>
      <c r="L158" s="1"/>
      <c r="M158" s="1"/>
      <c r="N158" s="1"/>
      <c r="O158" s="2"/>
      <c r="P158" s="5"/>
      <c r="Q158" s="1"/>
      <c r="R158" s="2"/>
    </row>
    <row r="159" ht="12.75">
      <c r="A159" s="6"/>
    </row>
  </sheetData>
  <sheetProtection/>
  <mergeCells count="1">
    <mergeCell ref="A105:B105"/>
  </mergeCells>
  <hyperlinks>
    <hyperlink ref="R6" r:id="rId1" tooltip="Link to PubMed record" display="http://www.ncbi.nlm.nih.gov/pubmed/20194440"/>
    <hyperlink ref="R56" r:id="rId2" tooltip="Link to PubMed record" display="http://www.ncbi.nlm.nih.gov/pubmed/20194440"/>
    <hyperlink ref="R9" r:id="rId3" tooltip="Link to PubMed record" display="http://www.ncbi.nlm.nih.gov/pubmed/16492768"/>
    <hyperlink ref="R58" r:id="rId4" tooltip="Link to PubMed record" display="http://www.ncbi.nlm.nih.gov/pubmed/16492768"/>
    <hyperlink ref="R31" r:id="rId5" tooltip="Link to PubMed record" display="http://www.ncbi.nlm.nih.gov/pubmed/20679399"/>
    <hyperlink ref="R91" r:id="rId6" tooltip="Link to PubMed record" display="http://www.ncbi.nlm.nih.gov/pubmed/20679399"/>
    <hyperlink ref="R79" r:id="rId7" tooltip="Link to PubMed record" display="http://www.ncbi.nlm.nih.gov/pubmed/12738660"/>
    <hyperlink ref="R84" r:id="rId8" tooltip="Link to PubMed record" display="http://www.ncbi.nlm.nih.gov/pubmed/19651601"/>
    <hyperlink ref="R37" r:id="rId9" tooltip="Link to PubMed record" display="http://www.ncbi.nlm.nih.gov/pubmed/15180862"/>
    <hyperlink ref="R44" r:id="rId10" tooltip="Link to PubMed record" display="http://www.ncbi.nlm.nih.gov/pubmed/16249385"/>
    <hyperlink ref="R96" r:id="rId11" display="http://www.ncbi.nlm.nih.gov/pubmed/16249385"/>
    <hyperlink ref="R108" r:id="rId12" display="http://www.ncbi.nlm.nih.gov/pubmed/20194440"/>
    <hyperlink ref="R111" r:id="rId13" display="http://www.ncbi.nlm.nih.gov/pubmed/16492768"/>
    <hyperlink ref="R119" r:id="rId14" display="http://www.ncbi.nlm.nih.gov/pubmed/15180862"/>
    <hyperlink ref="R135" r:id="rId15" tooltip="Link to PubMed record" display="http://www.ncbi.nlm.nih.gov/pubmed/17683550"/>
    <hyperlink ref="R137" r:id="rId16" display="http://www.ncbi.nlm.nih.gov/pubmed/17054670"/>
    <hyperlink ref="R141" r:id="rId17" display="http://www.ncbi.nlm.nih.gov/pubmed/15271793"/>
    <hyperlink ref="R143" r:id="rId18" display="http://www.ncbi.nlm.nih.gov/pubmed/17309828"/>
    <hyperlink ref="R146" r:id="rId19" display="http://www.ncbi.nlm.nih.gov/pubmed/21241896"/>
    <hyperlink ref="R153" r:id="rId20" display="http://www.ncbi.nlm.nih.gov/pubmed/20553595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Pierluigi Strippoli</dc:creator>
  <cp:keywords/>
  <dc:description/>
  <cp:lastModifiedBy>Saturn V</cp:lastModifiedBy>
  <dcterms:created xsi:type="dcterms:W3CDTF">2009-07-04T21:09:47Z</dcterms:created>
  <dcterms:modified xsi:type="dcterms:W3CDTF">2014-10-07T12:23:07Z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